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\\10.48.3.3\commun\scol\CONTROLE DES CONNAISSANCES\MODALITES DE CONTROLES DES CONNAISSANCES\MCC\2025-2026\MASTER\2ND DEGRE\"/>
    </mc:Choice>
  </mc:AlternateContent>
  <xr:revisionPtr revIDLastSave="0" documentId="13_ncr:1_{2E4909D4-D3EA-43F1-823C-AF4150198FA4}" xr6:coauthVersionLast="47" xr6:coauthVersionMax="47" xr10:uidLastSave="{00000000-0000-0000-0000-000000000000}"/>
  <bookViews>
    <workbookView xWindow="28680" yWindow="-120" windowWidth="25440" windowHeight="15270" activeTab="4" xr2:uid="{00000000-000D-0000-FFFF-FFFF00000000}"/>
  </bookViews>
  <sheets>
    <sheet name="Synthèse des modifications" sheetId="5" r:id="rId1"/>
    <sheet name="S1" sheetId="1" r:id="rId2"/>
    <sheet name="S2" sheetId="2" r:id="rId3"/>
    <sheet name="S3" sheetId="3" r:id="rId4"/>
    <sheet name="S4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3" i="4" l="1"/>
  <c r="J23" i="4"/>
  <c r="I23" i="4"/>
  <c r="H23" i="4"/>
  <c r="K26" i="3"/>
  <c r="J26" i="3"/>
  <c r="I26" i="3"/>
  <c r="K29" i="3" s="1"/>
  <c r="H26" i="3"/>
  <c r="J25" i="2"/>
  <c r="I25" i="2"/>
  <c r="H25" i="2"/>
  <c r="G25" i="2"/>
  <c r="J26" i="1"/>
  <c r="I26" i="1"/>
  <c r="H26" i="1"/>
  <c r="G26" i="1"/>
  <c r="M32" i="4" l="1"/>
</calcChain>
</file>

<file path=xl/sharedStrings.xml><?xml version="1.0" encoding="utf-8"?>
<sst xmlns="http://schemas.openxmlformats.org/spreadsheetml/2006/main" count="312" uniqueCount="104">
  <si>
    <t>DOMAINE :</t>
  </si>
  <si>
    <t>ALL SHS STS DEG</t>
  </si>
  <si>
    <t>UFR/Ecole… :</t>
  </si>
  <si>
    <t>INSPÉ</t>
  </si>
  <si>
    <t>SITES :</t>
  </si>
  <si>
    <t>008 / 51C / 51R / 010 / 052</t>
  </si>
  <si>
    <t>MENTION DE MASTER :</t>
  </si>
  <si>
    <t>Second degré</t>
  </si>
  <si>
    <t>PARCOURS TYPE :</t>
  </si>
  <si>
    <t>Sciences option Mathématiques</t>
  </si>
  <si>
    <t>SEMESTRE :</t>
  </si>
  <si>
    <t>Modalités d'enseignement de la formation* :</t>
  </si>
  <si>
    <t>x</t>
  </si>
  <si>
    <t>Formation Initiale</t>
  </si>
  <si>
    <t>* cocher la - les case-s consernée-s</t>
  </si>
  <si>
    <t>Formation Continue</t>
  </si>
  <si>
    <t>Apprentissage</t>
  </si>
  <si>
    <t xml:space="preserve"> </t>
  </si>
  <si>
    <t>Contrat Professionnel</t>
  </si>
  <si>
    <t>Unité d'Enseignement</t>
  </si>
  <si>
    <t>Elément Constitutif (Enseignement)</t>
  </si>
  <si>
    <t>Ventilation (F, G, H ou I)</t>
  </si>
  <si>
    <t>CNU</t>
  </si>
  <si>
    <t>ECTS</t>
  </si>
  <si>
    <t>Volume horaire</t>
  </si>
  <si>
    <t>Session 1</t>
  </si>
  <si>
    <t>Session 2</t>
  </si>
  <si>
    <t>U.E.</t>
  </si>
  <si>
    <t>Intitulé</t>
  </si>
  <si>
    <t>E.C.</t>
  </si>
  <si>
    <t>CM</t>
  </si>
  <si>
    <t>TD</t>
  </si>
  <si>
    <t>TP</t>
  </si>
  <si>
    <t>CC   
(100%)</t>
  </si>
  <si>
    <t>CC + CT                
(X% + Y%)</t>
  </si>
  <si>
    <t>CT          (100%)</t>
  </si>
  <si>
    <t>Savoirs fondamentaux : les savoirs et leur transmission</t>
  </si>
  <si>
    <t>Etude disciplinaire, didactique et épistémologique des programmes du secondaire</t>
  </si>
  <si>
    <t>88 F / 40 G</t>
  </si>
  <si>
    <t>25-26</t>
  </si>
  <si>
    <t>4 (2 oraux, 1 DS, 1 DO)</t>
  </si>
  <si>
    <t>OT (1h)</t>
  </si>
  <si>
    <t>Savoirs transversaux</t>
  </si>
  <si>
    <t>Enjeux et connaissance du système éducatif, valeurs de la république</t>
  </si>
  <si>
    <t>25 F</t>
  </si>
  <si>
    <t>16, 17, 19, 70</t>
  </si>
  <si>
    <t>DO</t>
  </si>
  <si>
    <t>Construction d'une séance en Mathématiques
Accueil des élèves à besoins particuliers</t>
  </si>
  <si>
    <t>12 G</t>
  </si>
  <si>
    <t>25-26-28-30-31-32-36-64-65-66-68-69-70</t>
  </si>
  <si>
    <t>Numérique</t>
  </si>
  <si>
    <t>10 G</t>
  </si>
  <si>
    <t>70-71</t>
  </si>
  <si>
    <t>Langue vivante</t>
  </si>
  <si>
    <t>15 G</t>
  </si>
  <si>
    <t>11-70</t>
  </si>
  <si>
    <t>ET (1h)</t>
  </si>
  <si>
    <t>Expériences professionnelles et analyse réflexive</t>
  </si>
  <si>
    <t>Préparation et analyse de stages SOPA</t>
  </si>
  <si>
    <t>10 h</t>
  </si>
  <si>
    <t>OT (30')</t>
  </si>
  <si>
    <t>Formation à et par la recherche</t>
  </si>
  <si>
    <t>Formation à et par la recherche en didactique mathématique</t>
  </si>
  <si>
    <t>25 H</t>
  </si>
  <si>
    <t>2 (1 DO, 1 oral)</t>
  </si>
  <si>
    <t>Contextualisations et exercice du métier :
Approfondissements
(option au choix)</t>
  </si>
  <si>
    <t>Théorie des graphes et applications</t>
  </si>
  <si>
    <t>20 I</t>
  </si>
  <si>
    <t>1 (DST)</t>
  </si>
  <si>
    <t>Savoirs fondamentaux :
Les savoirs et leur transmission</t>
  </si>
  <si>
    <t>87 F / 41 G</t>
  </si>
  <si>
    <r>
      <t xml:space="preserve">4 (2 oraux, </t>
    </r>
    <r>
      <rPr>
        <sz val="10"/>
        <rFont val="Arial"/>
        <family val="2"/>
      </rPr>
      <t>1 IE, 1 oral</t>
    </r>
    <r>
      <rPr>
        <sz val="10"/>
        <rFont val="Arial"/>
        <family val="2"/>
      </rPr>
      <t>)</t>
    </r>
  </si>
  <si>
    <t>Construction d'une progression et d'une séquence en Mathématiques
Mode d'exposition des connaissances</t>
  </si>
  <si>
    <t>1 G / 15 H</t>
  </si>
  <si>
    <t>2 (DO + oral)</t>
  </si>
  <si>
    <t>2 (DO+oral)</t>
  </si>
  <si>
    <t>Préparation à la responsabilité en maths</t>
  </si>
  <si>
    <t>Préparation au concours</t>
  </si>
  <si>
    <t>45 F / 35 G</t>
  </si>
  <si>
    <t>3 (2 écrits, 1 oral)</t>
  </si>
  <si>
    <t>Préparation à l'épreuve d'entretien en Mathématiques</t>
  </si>
  <si>
    <t>12 F</t>
  </si>
  <si>
    <t>Dispositif pédagogique en maths (Evaluer en maths)
Positionnement de la voix</t>
  </si>
  <si>
    <t>ECR
Mise en place des gestes professionnels et analyse réflexive</t>
  </si>
  <si>
    <t>10 F / 10 G / 10 H</t>
  </si>
  <si>
    <t>Séminaires maths et aide au mémoire</t>
  </si>
  <si>
    <t>15 H</t>
  </si>
  <si>
    <t>Language Python</t>
  </si>
  <si>
    <t>46 F / 18 G</t>
  </si>
  <si>
    <t>13 F</t>
  </si>
  <si>
    <t>1 (oral)</t>
  </si>
  <si>
    <t>Usage contextualisé du numérique</t>
  </si>
  <si>
    <t>10 H</t>
  </si>
  <si>
    <t>DO + OT</t>
  </si>
  <si>
    <t>TOTAL</t>
  </si>
  <si>
    <t>Dans les onglets suivants, les modifications sont signalées dans les cellules en jaune fluo</t>
  </si>
  <si>
    <t>Production d’une ressource éducative numérique</t>
  </si>
  <si>
    <r>
      <t>2)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</rPr>
      <t>Intégration du numérique à la didactique des maths en M2 (migration dans l'UE1 en S3)</t>
    </r>
  </si>
  <si>
    <r>
      <t>1)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</rPr>
      <t xml:space="preserve">Modifications de MCCC </t>
    </r>
  </si>
  <si>
    <t>Synthèse des aménagements proposés dans la maquette MEEF 2D Sciences Maths pour 2025-2026</t>
  </si>
  <si>
    <t>Contextualisations et exercice du métier :
Approfondissements</t>
  </si>
  <si>
    <t xml:space="preserve">Contextualisations et exercice du métier :
Approfondissements
</t>
  </si>
  <si>
    <t>Adopté en conseil de composante le :</t>
  </si>
  <si>
    <t>Adopté en CFVU le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</si>
</sst>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</font>
    <font>
      <sz val="1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i/>
      <sz val="9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b/>
      <sz val="16"/>
      <name val="Arial"/>
      <family val="2"/>
    </font>
    <font>
      <b/>
      <sz val="10"/>
      <color indexed="2"/>
      <name val="Arial"/>
      <family val="2"/>
    </font>
    <font>
      <b/>
      <sz val="11"/>
      <color rgb="FF00B0F0"/>
      <name val="Arial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7"/>
      <color rgb="FF000000"/>
      <name val="Times New Roman"/>
      <family val="1"/>
    </font>
    <font>
      <sz val="12"/>
      <color rgb="FF000000"/>
      <name val="Calibri"/>
      <family val="2"/>
      <charset val="1"/>
    </font>
    <font>
      <sz val="16"/>
      <color rgb="FF000000"/>
      <name val="Calibri"/>
      <family val="2"/>
      <charset val="1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7"/>
        <bgColor indexed="22"/>
      </patternFill>
    </fill>
    <fill>
      <patternFill patternType="solid">
        <fgColor theme="0"/>
        <bgColor indexed="5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6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9" fontId="14" fillId="0" borderId="0" applyFont="0" applyFill="0" applyBorder="0" applyProtection="0"/>
  </cellStyleXfs>
  <cellXfs count="17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/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/>
    </xf>
    <xf numFmtId="0" fontId="4" fillId="0" borderId="1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left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49" fontId="4" fillId="0" borderId="25" xfId="0" applyNumberFormat="1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left" vertical="center"/>
    </xf>
    <xf numFmtId="0" fontId="4" fillId="0" borderId="3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left" vertical="center" wrapText="1"/>
    </xf>
    <xf numFmtId="0" fontId="4" fillId="0" borderId="4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9" fillId="0" borderId="0" xfId="0" applyFont="1"/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9" fontId="1" fillId="0" borderId="0" xfId="1" applyFont="1" applyAlignment="1">
      <alignment horizontal="center"/>
    </xf>
    <xf numFmtId="9" fontId="1" fillId="0" borderId="0" xfId="0" applyNumberFormat="1" applyFont="1" applyAlignment="1">
      <alignment horizontal="center"/>
    </xf>
    <xf numFmtId="0" fontId="7" fillId="2" borderId="6" xfId="0" applyFont="1" applyFill="1" applyBorder="1" applyAlignment="1">
      <alignment horizontal="center" vertical="center"/>
    </xf>
    <xf numFmtId="0" fontId="4" fillId="0" borderId="4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left" vertical="center"/>
    </xf>
    <xf numFmtId="0" fontId="4" fillId="0" borderId="4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left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46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47" xfId="0" applyFont="1" applyBorder="1" applyAlignment="1">
      <alignment horizontal="center" vertical="center"/>
    </xf>
    <xf numFmtId="0" fontId="4" fillId="0" borderId="37" xfId="0" applyFont="1" applyBorder="1" applyAlignment="1">
      <alignment horizontal="left" vertical="center" wrapText="1"/>
    </xf>
    <xf numFmtId="0" fontId="4" fillId="0" borderId="37" xfId="0" applyFont="1" applyBorder="1" applyAlignment="1">
      <alignment horizontal="center" vertical="center"/>
    </xf>
    <xf numFmtId="49" fontId="4" fillId="0" borderId="37" xfId="0" applyNumberFormat="1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 wrapText="1"/>
    </xf>
    <xf numFmtId="0" fontId="4" fillId="0" borderId="51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 wrapText="1"/>
    </xf>
    <xf numFmtId="0" fontId="4" fillId="3" borderId="46" xfId="0" applyFont="1" applyFill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13" fillId="0" borderId="0" xfId="0" applyFont="1"/>
    <xf numFmtId="0" fontId="1" fillId="0" borderId="0" xfId="0" applyFont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4" fillId="4" borderId="38" xfId="0" applyFont="1" applyFill="1" applyBorder="1" applyAlignment="1">
      <alignment horizontal="center" vertical="center"/>
    </xf>
    <xf numFmtId="0" fontId="4" fillId="4" borderId="17" xfId="0" applyFont="1" applyFill="1" applyBorder="1" applyAlignment="1">
      <alignment horizontal="center" vertical="center" wrapText="1"/>
    </xf>
    <xf numFmtId="0" fontId="12" fillId="4" borderId="37" xfId="0" applyFont="1" applyFill="1" applyBorder="1" applyAlignment="1">
      <alignment horizontal="center" vertical="center"/>
    </xf>
    <xf numFmtId="0" fontId="4" fillId="4" borderId="36" xfId="0" applyFont="1" applyFill="1" applyBorder="1" applyAlignment="1">
      <alignment horizontal="center" vertical="center" wrapText="1"/>
    </xf>
    <xf numFmtId="0" fontId="4" fillId="4" borderId="37" xfId="0" applyFont="1" applyFill="1" applyBorder="1" applyAlignment="1">
      <alignment horizontal="center" vertical="center" wrapText="1"/>
    </xf>
    <xf numFmtId="0" fontId="4" fillId="4" borderId="51" xfId="0" applyFont="1" applyFill="1" applyBorder="1" applyAlignment="1">
      <alignment horizontal="center" vertical="center"/>
    </xf>
    <xf numFmtId="0" fontId="4" fillId="4" borderId="52" xfId="0" applyFont="1" applyFill="1" applyBorder="1" applyAlignment="1">
      <alignment horizontal="center" vertical="center"/>
    </xf>
    <xf numFmtId="0" fontId="4" fillId="4" borderId="42" xfId="0" applyFont="1" applyFill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left" vertical="center" indent="4"/>
    </xf>
    <xf numFmtId="0" fontId="18" fillId="4" borderId="0" xfId="0" applyFont="1" applyFill="1"/>
    <xf numFmtId="0" fontId="0" fillId="4" borderId="0" xfId="0" applyFill="1"/>
    <xf numFmtId="0" fontId="4" fillId="5" borderId="24" xfId="0" applyFont="1" applyFill="1" applyBorder="1" applyAlignment="1">
      <alignment horizontal="center" vertical="center"/>
    </xf>
    <xf numFmtId="0" fontId="4" fillId="5" borderId="2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vertical="center"/>
    </xf>
    <xf numFmtId="0" fontId="1" fillId="0" borderId="48" xfId="0" applyFont="1" applyBorder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9" fontId="20" fillId="0" borderId="0" xfId="1" applyFont="1" applyBorder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right" vertical="center"/>
    </xf>
    <xf numFmtId="14" fontId="0" fillId="0" borderId="58" xfId="0" applyNumberFormat="1" applyBorder="1" applyAlignment="1">
      <alignment horizontal="center" vertical="center" wrapText="1"/>
    </xf>
    <xf numFmtId="0" fontId="0" fillId="0" borderId="59" xfId="0" applyBorder="1" applyAlignment="1">
      <alignment horizontal="center" vertical="center" wrapText="1"/>
    </xf>
    <xf numFmtId="0" fontId="0" fillId="0" borderId="60" xfId="0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9" fontId="20" fillId="0" borderId="0" xfId="0" applyNumberFormat="1" applyFont="1" applyAlignment="1">
      <alignment horizontal="center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I8"/>
  <sheetViews>
    <sheetView workbookViewId="0">
      <selection activeCell="E28" sqref="E28"/>
    </sheetView>
  </sheetViews>
  <sheetFormatPr baseColWidth="10" defaultRowHeight="15" x14ac:dyDescent="0.25"/>
  <sheetData>
    <row r="3" spans="2:9" ht="15.75" x14ac:dyDescent="0.25">
      <c r="B3" s="142" t="s">
        <v>99</v>
      </c>
    </row>
    <row r="4" spans="2:9" ht="15.75" x14ac:dyDescent="0.25">
      <c r="B4" s="143"/>
    </row>
    <row r="5" spans="2:9" ht="15.75" x14ac:dyDescent="0.25">
      <c r="B5" s="144" t="s">
        <v>98</v>
      </c>
    </row>
    <row r="6" spans="2:9" ht="15.75" x14ac:dyDescent="0.25">
      <c r="B6" s="144" t="s">
        <v>97</v>
      </c>
    </row>
    <row r="8" spans="2:9" ht="15.75" x14ac:dyDescent="0.25">
      <c r="B8" s="145" t="s">
        <v>95</v>
      </c>
      <c r="C8" s="146"/>
      <c r="D8" s="146"/>
      <c r="E8" s="146"/>
      <c r="F8" s="146"/>
      <c r="G8" s="146"/>
      <c r="H8" s="146"/>
      <c r="I8" s="14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46"/>
  <sheetViews>
    <sheetView topLeftCell="A4" zoomScaleNormal="100" workbookViewId="0">
      <selection activeCell="F28" sqref="F28:P30"/>
    </sheetView>
  </sheetViews>
  <sheetFormatPr baseColWidth="10" defaultColWidth="9.140625" defaultRowHeight="14.25" x14ac:dyDescent="0.2"/>
  <cols>
    <col min="1" max="1" width="4.140625" style="1"/>
    <col min="2" max="2" width="42.85546875" style="1"/>
    <col min="3" max="3" width="5.85546875" style="1"/>
    <col min="4" max="4" width="69.42578125" style="1" customWidth="1"/>
    <col min="5" max="5" width="12.28515625" style="2" customWidth="1"/>
    <col min="6" max="6" width="9.140625" style="2" customWidth="1"/>
    <col min="7" max="7" width="7.7109375" style="1"/>
    <col min="8" max="8" width="4.85546875" style="1"/>
    <col min="9" max="9" width="6.140625" style="1" bestFit="1"/>
    <col min="10" max="10" width="10" style="1" bestFit="1"/>
    <col min="11" max="11" width="20.7109375" style="1" bestFit="1" customWidth="1"/>
    <col min="12" max="12" width="12" style="1" bestFit="1" customWidth="1"/>
    <col min="13" max="13" width="6.7109375" style="1"/>
    <col min="14" max="14" width="8.5703125" style="1" customWidth="1"/>
    <col min="15" max="15" width="10.42578125" style="1" customWidth="1"/>
    <col min="16" max="16" width="18.42578125" style="1" bestFit="1" customWidth="1"/>
    <col min="17" max="1020" width="10.42578125" style="1"/>
    <col min="1021" max="16384" width="9.140625" style="1"/>
  </cols>
  <sheetData>
    <row r="1" spans="1:14" ht="15.75" x14ac:dyDescent="0.2">
      <c r="D1" s="3" t="s">
        <v>0</v>
      </c>
      <c r="E1" s="160" t="s">
        <v>1</v>
      </c>
      <c r="F1" s="161"/>
      <c r="G1" s="161"/>
      <c r="H1" s="161"/>
      <c r="I1" s="161"/>
      <c r="J1" s="161"/>
      <c r="K1" s="161"/>
      <c r="L1" s="161"/>
      <c r="M1" s="161"/>
      <c r="N1" s="162"/>
    </row>
    <row r="2" spans="1:14" ht="15.75" x14ac:dyDescent="0.2">
      <c r="D2" s="3" t="s">
        <v>2</v>
      </c>
      <c r="E2" s="163" t="s">
        <v>3</v>
      </c>
      <c r="F2" s="163"/>
      <c r="G2" s="163"/>
      <c r="H2" s="163"/>
      <c r="I2" s="163"/>
      <c r="J2" s="163"/>
      <c r="K2" s="163"/>
      <c r="L2" s="163"/>
      <c r="M2" s="163"/>
      <c r="N2" s="163"/>
    </row>
    <row r="3" spans="1:14" ht="15.75" x14ac:dyDescent="0.2">
      <c r="D3" s="3" t="s">
        <v>4</v>
      </c>
      <c r="E3" s="160" t="s">
        <v>5</v>
      </c>
      <c r="F3" s="161"/>
      <c r="G3" s="161"/>
      <c r="H3" s="161"/>
      <c r="I3" s="161"/>
      <c r="J3" s="161"/>
      <c r="K3" s="161"/>
      <c r="L3" s="161"/>
      <c r="M3" s="161"/>
      <c r="N3" s="162"/>
    </row>
    <row r="4" spans="1:14" ht="15.75" x14ac:dyDescent="0.2">
      <c r="D4" s="3" t="s">
        <v>6</v>
      </c>
      <c r="E4" s="163" t="s">
        <v>7</v>
      </c>
      <c r="F4" s="163"/>
      <c r="G4" s="163"/>
      <c r="H4" s="163"/>
      <c r="I4" s="163"/>
      <c r="J4" s="163"/>
      <c r="K4" s="163"/>
      <c r="L4" s="163"/>
      <c r="M4" s="163"/>
      <c r="N4" s="163"/>
    </row>
    <row r="5" spans="1:14" ht="15.75" x14ac:dyDescent="0.2">
      <c r="D5" s="3" t="s">
        <v>8</v>
      </c>
      <c r="E5" s="163" t="s">
        <v>9</v>
      </c>
      <c r="F5" s="163"/>
      <c r="G5" s="163"/>
      <c r="H5" s="163"/>
      <c r="I5" s="163"/>
      <c r="J5" s="163"/>
      <c r="K5" s="163"/>
      <c r="L5" s="163"/>
      <c r="M5" s="163"/>
      <c r="N5" s="163"/>
    </row>
    <row r="6" spans="1:14" ht="15.75" x14ac:dyDescent="0.2">
      <c r="D6" s="3" t="s">
        <v>10</v>
      </c>
      <c r="E6" s="154">
        <v>1</v>
      </c>
      <c r="F6" s="154"/>
      <c r="G6" s="154"/>
      <c r="H6" s="154"/>
      <c r="I6" s="154"/>
      <c r="J6" s="154"/>
      <c r="K6" s="154"/>
      <c r="L6" s="154"/>
      <c r="M6" s="154"/>
      <c r="N6" s="154"/>
    </row>
    <row r="7" spans="1:14" ht="15.75" x14ac:dyDescent="0.2">
      <c r="A7" s="4"/>
      <c r="B7" s="4"/>
      <c r="C7" s="4"/>
      <c r="D7" s="4"/>
      <c r="E7" s="5"/>
      <c r="F7" s="5"/>
      <c r="G7" s="4"/>
      <c r="H7" s="4"/>
      <c r="I7" s="4"/>
      <c r="J7" s="4"/>
      <c r="K7" s="4"/>
      <c r="L7" s="4"/>
      <c r="M7" s="4"/>
      <c r="N7" s="4"/>
    </row>
    <row r="8" spans="1:14" x14ac:dyDescent="0.2">
      <c r="A8" s="6" t="s">
        <v>11</v>
      </c>
      <c r="B8" s="7"/>
      <c r="C8" s="8" t="s">
        <v>12</v>
      </c>
      <c r="D8" s="6" t="s">
        <v>13</v>
      </c>
      <c r="E8" s="9"/>
    </row>
    <row r="9" spans="1:14" ht="15.75" x14ac:dyDescent="0.2">
      <c r="A9" s="10"/>
      <c r="C9" s="11"/>
      <c r="D9" s="11"/>
      <c r="E9" s="9"/>
      <c r="F9" s="5"/>
      <c r="G9" s="10"/>
      <c r="H9" s="10"/>
      <c r="I9" s="10"/>
      <c r="J9" s="4"/>
      <c r="K9" s="4"/>
      <c r="L9" s="4"/>
      <c r="M9" s="4"/>
      <c r="N9" s="4"/>
    </row>
    <row r="10" spans="1:14" x14ac:dyDescent="0.2">
      <c r="A10" s="12"/>
      <c r="B10" s="13" t="s">
        <v>14</v>
      </c>
      <c r="C10" s="14"/>
      <c r="D10" s="6" t="s">
        <v>15</v>
      </c>
      <c r="E10" s="9"/>
      <c r="F10" s="15"/>
      <c r="G10" s="16"/>
      <c r="H10" s="16"/>
      <c r="I10" s="16"/>
      <c r="J10" s="16"/>
      <c r="K10" s="16"/>
      <c r="L10" s="16"/>
      <c r="M10" s="16"/>
      <c r="N10" s="16"/>
    </row>
    <row r="11" spans="1:14" x14ac:dyDescent="0.2">
      <c r="A11" s="17"/>
      <c r="B11" s="17"/>
      <c r="C11" s="7"/>
      <c r="D11" s="18"/>
      <c r="E11" s="19"/>
    </row>
    <row r="12" spans="1:14" x14ac:dyDescent="0.2">
      <c r="C12" s="14"/>
      <c r="D12" s="6" t="s">
        <v>16</v>
      </c>
      <c r="E12" s="9"/>
    </row>
    <row r="13" spans="1:14" x14ac:dyDescent="0.2">
      <c r="C13" s="6"/>
      <c r="D13" s="6"/>
      <c r="E13" s="9"/>
    </row>
    <row r="14" spans="1:14" x14ac:dyDescent="0.2">
      <c r="A14" s="17"/>
      <c r="B14" s="17" t="s">
        <v>17</v>
      </c>
      <c r="C14" s="14"/>
      <c r="D14" s="6" t="s">
        <v>18</v>
      </c>
      <c r="E14" s="9"/>
    </row>
    <row r="15" spans="1:14" x14ac:dyDescent="0.2">
      <c r="A15" s="153"/>
      <c r="B15" s="153"/>
      <c r="C15" s="153"/>
      <c r="D15" s="153"/>
    </row>
    <row r="16" spans="1:14" ht="27.95" customHeight="1" x14ac:dyDescent="0.2">
      <c r="A16" s="155" t="s">
        <v>19</v>
      </c>
      <c r="B16" s="155"/>
      <c r="C16" s="155" t="s">
        <v>20</v>
      </c>
      <c r="D16" s="155"/>
      <c r="E16" s="156" t="s">
        <v>21</v>
      </c>
      <c r="F16" s="156" t="s">
        <v>22</v>
      </c>
      <c r="G16" s="156" t="s">
        <v>23</v>
      </c>
      <c r="H16" s="157" t="s">
        <v>24</v>
      </c>
      <c r="I16" s="157"/>
      <c r="J16" s="157"/>
      <c r="K16" s="158" t="s">
        <v>25</v>
      </c>
      <c r="L16" s="158"/>
      <c r="M16" s="158"/>
      <c r="N16" s="159" t="s">
        <v>26</v>
      </c>
    </row>
    <row r="17" spans="1:16" ht="22.5" x14ac:dyDescent="0.2">
      <c r="A17" s="21" t="s">
        <v>27</v>
      </c>
      <c r="B17" s="22" t="s">
        <v>28</v>
      </c>
      <c r="C17" s="21" t="s">
        <v>29</v>
      </c>
      <c r="D17" s="23" t="s">
        <v>28</v>
      </c>
      <c r="E17" s="156"/>
      <c r="F17" s="156"/>
      <c r="G17" s="156"/>
      <c r="H17" s="25" t="s">
        <v>30</v>
      </c>
      <c r="I17" s="26" t="s">
        <v>31</v>
      </c>
      <c r="J17" s="27" t="s">
        <v>32</v>
      </c>
      <c r="K17" s="28" t="s">
        <v>33</v>
      </c>
      <c r="L17" s="29" t="s">
        <v>34</v>
      </c>
      <c r="M17" s="30" t="s">
        <v>35</v>
      </c>
      <c r="N17" s="159"/>
    </row>
    <row r="18" spans="1:16" ht="30" customHeight="1" x14ac:dyDescent="0.2">
      <c r="A18" s="31">
        <v>11</v>
      </c>
      <c r="B18" s="32" t="s">
        <v>36</v>
      </c>
      <c r="C18" s="33">
        <v>111</v>
      </c>
      <c r="D18" s="34" t="s">
        <v>37</v>
      </c>
      <c r="E18" s="35" t="s">
        <v>38</v>
      </c>
      <c r="F18" s="36" t="s">
        <v>39</v>
      </c>
      <c r="G18" s="37">
        <v>9</v>
      </c>
      <c r="H18" s="38">
        <v>48</v>
      </c>
      <c r="I18" s="39">
        <v>80</v>
      </c>
      <c r="J18" s="40"/>
      <c r="K18" s="38" t="s">
        <v>40</v>
      </c>
      <c r="L18" s="41"/>
      <c r="M18" s="42"/>
      <c r="N18" s="35" t="s">
        <v>41</v>
      </c>
    </row>
    <row r="19" spans="1:16" ht="25.5" x14ac:dyDescent="0.2">
      <c r="A19" s="151">
        <v>12</v>
      </c>
      <c r="B19" s="152" t="s">
        <v>42</v>
      </c>
      <c r="C19" s="44">
        <v>121</v>
      </c>
      <c r="D19" s="34" t="s">
        <v>43</v>
      </c>
      <c r="E19" s="35" t="s">
        <v>44</v>
      </c>
      <c r="F19" s="45" t="s">
        <v>45</v>
      </c>
      <c r="G19" s="37">
        <v>2</v>
      </c>
      <c r="H19" s="38">
        <v>6</v>
      </c>
      <c r="I19" s="42">
        <v>19</v>
      </c>
      <c r="J19" s="40"/>
      <c r="K19" s="38"/>
      <c r="L19" s="41"/>
      <c r="M19" s="132" t="s">
        <v>56</v>
      </c>
      <c r="N19" s="133" t="s">
        <v>56</v>
      </c>
    </row>
    <row r="20" spans="1:16" ht="63.75" x14ac:dyDescent="0.2">
      <c r="A20" s="151"/>
      <c r="B20" s="152"/>
      <c r="C20" s="46">
        <v>122</v>
      </c>
      <c r="D20" s="47" t="s">
        <v>47</v>
      </c>
      <c r="E20" s="48" t="s">
        <v>48</v>
      </c>
      <c r="F20" s="49" t="s">
        <v>49</v>
      </c>
      <c r="G20" s="50">
        <v>2</v>
      </c>
      <c r="H20" s="51">
        <v>6</v>
      </c>
      <c r="I20" s="52"/>
      <c r="J20" s="53">
        <v>6</v>
      </c>
      <c r="K20" s="51"/>
      <c r="L20" s="52"/>
      <c r="M20" s="53" t="s">
        <v>46</v>
      </c>
      <c r="N20" s="54" t="s">
        <v>46</v>
      </c>
    </row>
    <row r="21" spans="1:16" x14ac:dyDescent="0.2">
      <c r="A21" s="151"/>
      <c r="B21" s="152"/>
      <c r="C21" s="55">
        <v>123</v>
      </c>
      <c r="D21" s="56" t="s">
        <v>50</v>
      </c>
      <c r="E21" s="48" t="s">
        <v>51</v>
      </c>
      <c r="F21" s="48" t="s">
        <v>52</v>
      </c>
      <c r="G21" s="57">
        <v>2</v>
      </c>
      <c r="H21" s="58">
        <v>2</v>
      </c>
      <c r="I21" s="59"/>
      <c r="J21" s="60">
        <v>8</v>
      </c>
      <c r="K21" s="58"/>
      <c r="L21" s="61"/>
      <c r="M21" s="147" t="s">
        <v>46</v>
      </c>
      <c r="N21" s="148" t="s">
        <v>46</v>
      </c>
    </row>
    <row r="22" spans="1:16" ht="25.5" x14ac:dyDescent="0.2">
      <c r="A22" s="151"/>
      <c r="B22" s="152"/>
      <c r="C22" s="55">
        <v>124</v>
      </c>
      <c r="D22" s="56" t="s">
        <v>53</v>
      </c>
      <c r="E22" s="48" t="s">
        <v>54</v>
      </c>
      <c r="F22" s="62" t="s">
        <v>55</v>
      </c>
      <c r="G22" s="57">
        <v>2</v>
      </c>
      <c r="H22" s="63"/>
      <c r="I22" s="64"/>
      <c r="J22" s="65">
        <v>15</v>
      </c>
      <c r="K22" s="63"/>
      <c r="L22" s="66"/>
      <c r="M22" s="67" t="s">
        <v>56</v>
      </c>
      <c r="N22" s="68" t="s">
        <v>56</v>
      </c>
    </row>
    <row r="23" spans="1:16" ht="27.75" customHeight="1" x14ac:dyDescent="0.2">
      <c r="A23" s="69">
        <v>13</v>
      </c>
      <c r="B23" s="70" t="s">
        <v>57</v>
      </c>
      <c r="C23" s="44">
        <v>131</v>
      </c>
      <c r="D23" s="71" t="s">
        <v>58</v>
      </c>
      <c r="E23" s="35" t="s">
        <v>59</v>
      </c>
      <c r="F23" s="72" t="s">
        <v>39</v>
      </c>
      <c r="G23" s="35">
        <v>5</v>
      </c>
      <c r="H23" s="73"/>
      <c r="I23" s="39">
        <v>10</v>
      </c>
      <c r="J23" s="74"/>
      <c r="K23" s="75"/>
      <c r="L23" s="76"/>
      <c r="M23" s="42" t="s">
        <v>46</v>
      </c>
      <c r="N23" s="35" t="s">
        <v>60</v>
      </c>
    </row>
    <row r="24" spans="1:16" ht="25.35" customHeight="1" x14ac:dyDescent="0.2">
      <c r="A24" s="69">
        <v>14</v>
      </c>
      <c r="B24" s="77" t="s">
        <v>61</v>
      </c>
      <c r="C24" s="78">
        <v>141</v>
      </c>
      <c r="D24" s="79" t="s">
        <v>62</v>
      </c>
      <c r="E24" s="36" t="s">
        <v>63</v>
      </c>
      <c r="F24" s="81" t="s">
        <v>39</v>
      </c>
      <c r="G24" s="36">
        <v>4</v>
      </c>
      <c r="H24" s="82">
        <v>6</v>
      </c>
      <c r="I24" s="83">
        <v>14</v>
      </c>
      <c r="J24" s="134">
        <v>2</v>
      </c>
      <c r="K24" s="82" t="s">
        <v>64</v>
      </c>
      <c r="L24" s="83"/>
      <c r="M24" s="83"/>
      <c r="N24" s="36" t="s">
        <v>41</v>
      </c>
    </row>
    <row r="25" spans="1:16" ht="31.5" customHeight="1" x14ac:dyDescent="0.2">
      <c r="A25" s="69">
        <v>15</v>
      </c>
      <c r="B25" s="32" t="s">
        <v>100</v>
      </c>
      <c r="C25" s="149">
        <v>151</v>
      </c>
      <c r="D25" s="86" t="s">
        <v>66</v>
      </c>
      <c r="E25" s="36" t="s">
        <v>67</v>
      </c>
      <c r="F25" s="81" t="s">
        <v>39</v>
      </c>
      <c r="G25" s="36">
        <v>4</v>
      </c>
      <c r="H25" s="69">
        <v>6</v>
      </c>
      <c r="I25" s="87">
        <v>14</v>
      </c>
      <c r="J25" s="84"/>
      <c r="K25" s="69" t="s">
        <v>68</v>
      </c>
      <c r="L25" s="87" t="s">
        <v>17</v>
      </c>
      <c r="M25" s="84"/>
      <c r="N25" s="36" t="s">
        <v>60</v>
      </c>
    </row>
    <row r="26" spans="1:16" x14ac:dyDescent="0.2">
      <c r="A26" s="88"/>
      <c r="B26" s="88"/>
      <c r="C26" s="89"/>
      <c r="D26" s="88"/>
      <c r="E26" s="88"/>
      <c r="F26" s="88"/>
      <c r="G26" s="88">
        <f>SUM(G18:G25)</f>
        <v>30</v>
      </c>
      <c r="H26" s="88">
        <f>SUM(H18:H25)</f>
        <v>74</v>
      </c>
      <c r="I26" s="88">
        <f>SUM(I18:I25)</f>
        <v>137</v>
      </c>
      <c r="J26" s="88">
        <f>SUM(J18:J25)</f>
        <v>31</v>
      </c>
      <c r="K26" s="88"/>
      <c r="L26" s="88"/>
      <c r="M26" s="88"/>
      <c r="N26" s="88"/>
    </row>
    <row r="27" spans="1:16" ht="29.1" customHeight="1" thickBot="1" x14ac:dyDescent="0.25">
      <c r="B27" s="12"/>
      <c r="C27" s="12"/>
      <c r="D27" s="12"/>
      <c r="E27" s="17"/>
      <c r="F27" s="17"/>
      <c r="H27" s="12"/>
    </row>
    <row r="28" spans="1:16" ht="21.75" thickBot="1" x14ac:dyDescent="0.4">
      <c r="A28" s="88"/>
      <c r="B28" s="88"/>
      <c r="C28" s="90"/>
      <c r="D28" s="88"/>
      <c r="E28" s="88"/>
      <c r="F28" s="168"/>
      <c r="G28" s="169"/>
      <c r="H28" s="170"/>
      <c r="I28" s="169"/>
      <c r="J28" s="169"/>
      <c r="K28"/>
      <c r="L28" s="171"/>
      <c r="M28" s="172" t="s">
        <v>102</v>
      </c>
      <c r="N28" s="173">
        <v>45803</v>
      </c>
      <c r="O28" s="174"/>
      <c r="P28" s="175"/>
    </row>
    <row r="29" spans="1:16" ht="14.85" customHeight="1" thickBot="1" x14ac:dyDescent="0.4">
      <c r="E29" s="1"/>
      <c r="F29" s="168"/>
      <c r="G29" s="169"/>
      <c r="H29" s="176"/>
      <c r="I29" s="169"/>
      <c r="J29" s="169"/>
      <c r="K29"/>
      <c r="L29" s="177"/>
      <c r="M29" s="172" t="s">
        <v>103</v>
      </c>
      <c r="N29" s="173">
        <v>45825</v>
      </c>
      <c r="O29" s="174"/>
      <c r="P29" s="175"/>
    </row>
    <row r="30" spans="1:16" ht="15" x14ac:dyDescent="0.25">
      <c r="E30" s="1"/>
      <c r="F30" s="169"/>
      <c r="G30" s="169"/>
      <c r="H30" s="178"/>
      <c r="I30" s="169"/>
      <c r="J30" s="169"/>
      <c r="K30" s="169"/>
      <c r="L30"/>
      <c r="M30"/>
      <c r="N30"/>
      <c r="O30"/>
      <c r="P30"/>
    </row>
    <row r="32" spans="1:16" ht="20.25" x14ac:dyDescent="0.3">
      <c r="B32" s="91"/>
      <c r="C32" s="91"/>
      <c r="D32" s="91"/>
    </row>
    <row r="33" spans="1:6" ht="20.25" x14ac:dyDescent="0.3">
      <c r="B33" s="91"/>
      <c r="C33" s="91"/>
      <c r="D33" s="91"/>
    </row>
    <row r="34" spans="1:6" ht="20.25" x14ac:dyDescent="0.3">
      <c r="B34" s="91"/>
      <c r="C34" s="91"/>
      <c r="D34" s="91"/>
    </row>
    <row r="35" spans="1:6" ht="20.25" x14ac:dyDescent="0.3">
      <c r="B35" s="91"/>
      <c r="C35" s="91"/>
      <c r="D35" s="91"/>
    </row>
    <row r="36" spans="1:6" ht="20.25" x14ac:dyDescent="0.3">
      <c r="B36" s="91"/>
      <c r="C36" s="91"/>
      <c r="D36" s="91"/>
    </row>
    <row r="37" spans="1:6" ht="20.25" x14ac:dyDescent="0.3">
      <c r="B37" s="91"/>
      <c r="C37" s="91"/>
      <c r="D37" s="91"/>
    </row>
    <row r="38" spans="1:6" ht="20.25" x14ac:dyDescent="0.3">
      <c r="B38" s="91"/>
      <c r="C38" s="91"/>
      <c r="D38" s="91"/>
    </row>
    <row r="39" spans="1:6" ht="20.25" x14ac:dyDescent="0.3">
      <c r="B39" s="91"/>
      <c r="C39" s="91"/>
      <c r="D39" s="91"/>
    </row>
    <row r="40" spans="1:6" ht="20.25" x14ac:dyDescent="0.3">
      <c r="B40" s="91"/>
      <c r="C40" s="91"/>
      <c r="D40" s="91"/>
      <c r="E40" s="153"/>
      <c r="F40" s="153"/>
    </row>
    <row r="41" spans="1:6" ht="20.25" x14ac:dyDescent="0.2">
      <c r="A41" s="92"/>
      <c r="B41" s="93"/>
      <c r="C41" s="93"/>
      <c r="D41" s="93"/>
      <c r="E41" s="92"/>
      <c r="F41" s="94"/>
    </row>
    <row r="42" spans="1:6" ht="20.25" x14ac:dyDescent="0.2">
      <c r="A42" s="92"/>
      <c r="B42" s="93"/>
      <c r="C42" s="93"/>
      <c r="D42" s="93"/>
      <c r="E42" s="92"/>
      <c r="F42" s="94"/>
    </row>
    <row r="43" spans="1:6" ht="20.25" x14ac:dyDescent="0.2">
      <c r="A43" s="92"/>
      <c r="B43" s="93"/>
      <c r="C43" s="93"/>
      <c r="D43" s="93"/>
      <c r="E43" s="92"/>
      <c r="F43" s="94"/>
    </row>
    <row r="44" spans="1:6" ht="20.25" x14ac:dyDescent="0.2">
      <c r="A44" s="92"/>
      <c r="B44" s="93"/>
      <c r="C44" s="93"/>
      <c r="D44" s="93"/>
      <c r="E44" s="92"/>
      <c r="F44" s="94"/>
    </row>
    <row r="45" spans="1:6" ht="20.25" x14ac:dyDescent="0.3">
      <c r="B45" s="91"/>
      <c r="C45" s="91"/>
      <c r="D45" s="91"/>
    </row>
    <row r="46" spans="1:6" x14ac:dyDescent="0.2">
      <c r="F46" s="95"/>
    </row>
  </sheetData>
  <mergeCells count="21">
    <mergeCell ref="E1:N1"/>
    <mergeCell ref="E2:N2"/>
    <mergeCell ref="E3:N3"/>
    <mergeCell ref="E4:N4"/>
    <mergeCell ref="E5:N5"/>
    <mergeCell ref="A19:A22"/>
    <mergeCell ref="B19:B22"/>
    <mergeCell ref="E40:F40"/>
    <mergeCell ref="E6:N6"/>
    <mergeCell ref="A15:B15"/>
    <mergeCell ref="C15:D15"/>
    <mergeCell ref="A16:B16"/>
    <mergeCell ref="C16:D16"/>
    <mergeCell ref="E16:E17"/>
    <mergeCell ref="F16:F17"/>
    <mergeCell ref="G16:G17"/>
    <mergeCell ref="H16:J16"/>
    <mergeCell ref="K16:M16"/>
    <mergeCell ref="N16:N17"/>
    <mergeCell ref="N28:P28"/>
    <mergeCell ref="N29:P29"/>
  </mergeCells>
  <pageMargins left="0.7" right="0.7" top="0.75" bottom="0.75" header="0.51180555555555496" footer="0.51180555555555496"/>
  <pageSetup paperSize="9" scale="59" firstPageNumber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43"/>
  <sheetViews>
    <sheetView zoomScaleNormal="100" workbookViewId="0">
      <selection activeCell="G28" sqref="G28:Q30"/>
    </sheetView>
  </sheetViews>
  <sheetFormatPr baseColWidth="10" defaultColWidth="9.140625" defaultRowHeight="14.25" x14ac:dyDescent="0.2"/>
  <cols>
    <col min="1" max="1" width="4.140625" style="1"/>
    <col min="2" max="2" width="42.85546875" style="1"/>
    <col min="3" max="3" width="5.85546875" style="1"/>
    <col min="4" max="4" width="68.7109375" style="1" customWidth="1"/>
    <col min="5" max="5" width="14.42578125" style="2" customWidth="1"/>
    <col min="6" max="6" width="13.140625" style="1" customWidth="1"/>
    <col min="7" max="7" width="7.7109375" style="1"/>
    <col min="8" max="8" width="4.85546875" style="1"/>
    <col min="9" max="9" width="4.85546875" style="1" customWidth="1"/>
    <col min="10" max="10" width="4.85546875" style="1"/>
    <col min="11" max="11" width="20.7109375" style="1" bestFit="1" customWidth="1"/>
    <col min="12" max="12" width="9.42578125" style="1"/>
    <col min="13" max="13" width="9.7109375" style="1" customWidth="1"/>
    <col min="14" max="14" width="10.140625" style="1"/>
    <col min="15" max="15" width="10.42578125" style="1"/>
    <col min="16" max="16" width="25.42578125" style="1" bestFit="1" customWidth="1"/>
    <col min="17" max="1020" width="10.42578125" style="1"/>
    <col min="1021" max="16384" width="9.140625" style="1"/>
  </cols>
  <sheetData>
    <row r="1" spans="1:14" ht="15.75" x14ac:dyDescent="0.2">
      <c r="D1" s="3" t="s">
        <v>0</v>
      </c>
      <c r="E1" s="160" t="s">
        <v>1</v>
      </c>
      <c r="F1" s="161"/>
      <c r="G1" s="161"/>
      <c r="H1" s="161"/>
      <c r="I1" s="161"/>
      <c r="J1" s="161"/>
      <c r="K1" s="161"/>
      <c r="L1" s="161"/>
      <c r="M1" s="161"/>
      <c r="N1" s="162"/>
    </row>
    <row r="2" spans="1:14" ht="15.75" x14ac:dyDescent="0.2">
      <c r="D2" s="3" t="s">
        <v>2</v>
      </c>
      <c r="E2" s="163" t="s">
        <v>3</v>
      </c>
      <c r="F2" s="163"/>
      <c r="G2" s="163"/>
      <c r="H2" s="163"/>
      <c r="I2" s="163"/>
      <c r="J2" s="163"/>
      <c r="K2" s="163"/>
      <c r="L2" s="163"/>
      <c r="M2" s="163"/>
      <c r="N2" s="163"/>
    </row>
    <row r="3" spans="1:14" ht="15.75" x14ac:dyDescent="0.2">
      <c r="D3" s="3" t="s">
        <v>4</v>
      </c>
      <c r="E3" s="160" t="s">
        <v>5</v>
      </c>
      <c r="F3" s="161"/>
      <c r="G3" s="161"/>
      <c r="H3" s="161"/>
      <c r="I3" s="161"/>
      <c r="J3" s="161"/>
      <c r="K3" s="161"/>
      <c r="L3" s="161"/>
      <c r="M3" s="161"/>
      <c r="N3" s="162"/>
    </row>
    <row r="4" spans="1:14" ht="15.75" x14ac:dyDescent="0.2">
      <c r="D4" s="3" t="s">
        <v>6</v>
      </c>
      <c r="E4" s="163" t="s">
        <v>7</v>
      </c>
      <c r="F4" s="163"/>
      <c r="G4" s="163"/>
      <c r="H4" s="163"/>
      <c r="I4" s="163"/>
      <c r="J4" s="163"/>
      <c r="K4" s="163"/>
      <c r="L4" s="163"/>
      <c r="M4" s="163"/>
      <c r="N4" s="163"/>
    </row>
    <row r="5" spans="1:14" ht="15.75" x14ac:dyDescent="0.2">
      <c r="D5" s="3" t="s">
        <v>8</v>
      </c>
      <c r="E5" s="163" t="s">
        <v>9</v>
      </c>
      <c r="F5" s="163"/>
      <c r="G5" s="163"/>
      <c r="H5" s="163"/>
      <c r="I5" s="163"/>
      <c r="J5" s="163"/>
      <c r="K5" s="163"/>
      <c r="L5" s="163"/>
      <c r="M5" s="163"/>
      <c r="N5" s="163"/>
    </row>
    <row r="6" spans="1:14" ht="15.75" x14ac:dyDescent="0.2">
      <c r="D6" s="3" t="s">
        <v>10</v>
      </c>
      <c r="E6" s="154">
        <v>2</v>
      </c>
      <c r="F6" s="154"/>
      <c r="G6" s="154"/>
      <c r="H6" s="154"/>
      <c r="I6" s="154"/>
      <c r="J6" s="154"/>
      <c r="K6" s="154"/>
      <c r="L6" s="154"/>
      <c r="M6" s="154"/>
      <c r="N6" s="154"/>
    </row>
    <row r="7" spans="1:14" ht="15.75" x14ac:dyDescent="0.2">
      <c r="A7" s="4"/>
      <c r="B7" s="4"/>
      <c r="C7" s="4"/>
      <c r="D7" s="4"/>
      <c r="E7" s="5"/>
      <c r="F7" s="4"/>
      <c r="G7" s="4"/>
      <c r="H7" s="4"/>
      <c r="I7" s="4"/>
      <c r="J7" s="4"/>
      <c r="K7" s="4"/>
      <c r="L7" s="4"/>
      <c r="M7" s="4"/>
      <c r="N7" s="4"/>
    </row>
    <row r="8" spans="1:14" x14ac:dyDescent="0.2">
      <c r="A8" s="6" t="s">
        <v>11</v>
      </c>
      <c r="B8" s="7"/>
      <c r="C8" s="8" t="s">
        <v>12</v>
      </c>
      <c r="D8" s="6" t="s">
        <v>13</v>
      </c>
      <c r="E8" s="9"/>
    </row>
    <row r="9" spans="1:14" ht="15.75" x14ac:dyDescent="0.2">
      <c r="A9" s="10"/>
      <c r="C9" s="11"/>
      <c r="D9" s="11"/>
      <c r="E9" s="9"/>
      <c r="F9" s="10"/>
      <c r="G9" s="10"/>
      <c r="H9" s="10"/>
      <c r="I9" s="10"/>
      <c r="J9" s="4"/>
      <c r="K9" s="4"/>
      <c r="L9" s="4"/>
      <c r="M9" s="4"/>
      <c r="N9" s="4"/>
    </row>
    <row r="10" spans="1:14" x14ac:dyDescent="0.2">
      <c r="A10" s="12"/>
      <c r="B10" s="13" t="s">
        <v>14</v>
      </c>
      <c r="C10" s="14"/>
      <c r="D10" s="6" t="s">
        <v>15</v>
      </c>
      <c r="E10" s="9"/>
      <c r="F10" s="16"/>
      <c r="G10" s="16"/>
      <c r="H10" s="16"/>
      <c r="I10" s="16"/>
      <c r="J10" s="16"/>
      <c r="K10" s="16"/>
      <c r="L10" s="16"/>
      <c r="M10" s="16"/>
      <c r="N10" s="16"/>
    </row>
    <row r="11" spans="1:14" x14ac:dyDescent="0.2">
      <c r="A11" s="17"/>
      <c r="B11" s="17"/>
      <c r="C11" s="7"/>
      <c r="D11" s="18"/>
      <c r="E11" s="19"/>
    </row>
    <row r="12" spans="1:14" x14ac:dyDescent="0.2">
      <c r="C12" s="14"/>
      <c r="D12" s="6" t="s">
        <v>16</v>
      </c>
      <c r="E12" s="9"/>
    </row>
    <row r="13" spans="1:14" x14ac:dyDescent="0.2">
      <c r="C13" s="6"/>
      <c r="D13" s="6"/>
      <c r="E13" s="9"/>
    </row>
    <row r="14" spans="1:14" x14ac:dyDescent="0.2">
      <c r="A14" s="17"/>
      <c r="B14" s="17"/>
      <c r="C14" s="14"/>
      <c r="D14" s="6" t="s">
        <v>18</v>
      </c>
      <c r="E14" s="9"/>
    </row>
    <row r="15" spans="1:14" x14ac:dyDescent="0.2">
      <c r="A15" s="153"/>
      <c r="B15" s="153"/>
      <c r="C15" s="153"/>
      <c r="D15" s="153"/>
      <c r="F15" s="2"/>
    </row>
    <row r="16" spans="1:14" ht="27.95" customHeight="1" x14ac:dyDescent="0.2">
      <c r="A16" s="155" t="s">
        <v>19</v>
      </c>
      <c r="B16" s="155"/>
      <c r="C16" s="155" t="s">
        <v>20</v>
      </c>
      <c r="D16" s="155"/>
      <c r="E16" s="156" t="s">
        <v>21</v>
      </c>
      <c r="F16" s="156" t="s">
        <v>22</v>
      </c>
      <c r="G16" s="156" t="s">
        <v>23</v>
      </c>
      <c r="H16" s="157" t="s">
        <v>24</v>
      </c>
      <c r="I16" s="157"/>
      <c r="J16" s="157"/>
      <c r="K16" s="158" t="s">
        <v>25</v>
      </c>
      <c r="L16" s="158"/>
      <c r="M16" s="158"/>
      <c r="N16" s="159" t="s">
        <v>26</v>
      </c>
    </row>
    <row r="17" spans="1:17" ht="22.5" x14ac:dyDescent="0.2">
      <c r="A17" s="21" t="s">
        <v>27</v>
      </c>
      <c r="B17" s="22" t="s">
        <v>28</v>
      </c>
      <c r="C17" s="21" t="s">
        <v>29</v>
      </c>
      <c r="D17" s="23" t="s">
        <v>28</v>
      </c>
      <c r="E17" s="156"/>
      <c r="F17" s="156"/>
      <c r="G17" s="156"/>
      <c r="H17" s="25" t="s">
        <v>30</v>
      </c>
      <c r="I17" s="96" t="s">
        <v>31</v>
      </c>
      <c r="J17" s="27" t="s">
        <v>32</v>
      </c>
      <c r="K17" s="28" t="s">
        <v>33</v>
      </c>
      <c r="L17" s="29" t="s">
        <v>34</v>
      </c>
      <c r="M17" s="30" t="s">
        <v>35</v>
      </c>
      <c r="N17" s="159"/>
    </row>
    <row r="18" spans="1:17" ht="25.5" x14ac:dyDescent="0.2">
      <c r="A18" s="31">
        <v>21</v>
      </c>
      <c r="B18" s="32" t="s">
        <v>69</v>
      </c>
      <c r="C18" s="97">
        <v>211</v>
      </c>
      <c r="D18" s="98" t="s">
        <v>37</v>
      </c>
      <c r="E18" s="35" t="s">
        <v>70</v>
      </c>
      <c r="F18" s="36" t="s">
        <v>39</v>
      </c>
      <c r="G18" s="37">
        <v>10</v>
      </c>
      <c r="H18" s="38">
        <v>48</v>
      </c>
      <c r="I18" s="41">
        <v>80</v>
      </c>
      <c r="J18" s="40"/>
      <c r="K18" s="135" t="s">
        <v>71</v>
      </c>
      <c r="L18" s="41"/>
      <c r="M18" s="40"/>
      <c r="N18" s="35" t="s">
        <v>41</v>
      </c>
    </row>
    <row r="19" spans="1:17" x14ac:dyDescent="0.2">
      <c r="A19" s="151">
        <v>22</v>
      </c>
      <c r="B19" s="152" t="s">
        <v>42</v>
      </c>
      <c r="C19" s="100">
        <v>221</v>
      </c>
      <c r="D19" s="98" t="s">
        <v>43</v>
      </c>
      <c r="E19" s="35" t="s">
        <v>44</v>
      </c>
      <c r="F19" s="45" t="s">
        <v>45</v>
      </c>
      <c r="G19" s="35">
        <v>2</v>
      </c>
      <c r="H19" s="38">
        <v>6</v>
      </c>
      <c r="I19" s="41">
        <v>19</v>
      </c>
      <c r="J19" s="40"/>
      <c r="K19" s="38"/>
      <c r="L19" s="41"/>
      <c r="M19" s="132" t="s">
        <v>56</v>
      </c>
      <c r="N19" s="133" t="s">
        <v>56</v>
      </c>
    </row>
    <row r="20" spans="1:17" ht="36.75" customHeight="1" x14ac:dyDescent="0.2">
      <c r="A20" s="151"/>
      <c r="B20" s="152"/>
      <c r="C20" s="101">
        <v>222</v>
      </c>
      <c r="D20" s="102" t="s">
        <v>72</v>
      </c>
      <c r="E20" s="48" t="s">
        <v>48</v>
      </c>
      <c r="F20" s="49" t="s">
        <v>49</v>
      </c>
      <c r="G20" s="54">
        <v>2</v>
      </c>
      <c r="H20" s="51"/>
      <c r="I20" s="52"/>
      <c r="J20" s="53">
        <v>12</v>
      </c>
      <c r="K20" s="51"/>
      <c r="L20" s="52"/>
      <c r="M20" s="53" t="s">
        <v>46</v>
      </c>
      <c r="N20" s="54" t="s">
        <v>46</v>
      </c>
    </row>
    <row r="21" spans="1:17" x14ac:dyDescent="0.2">
      <c r="A21" s="151"/>
      <c r="B21" s="152"/>
      <c r="C21" s="103">
        <v>223</v>
      </c>
      <c r="D21" s="104" t="s">
        <v>50</v>
      </c>
      <c r="E21" s="48" t="s">
        <v>51</v>
      </c>
      <c r="F21" s="48" t="s">
        <v>52</v>
      </c>
      <c r="G21" s="48">
        <v>2</v>
      </c>
      <c r="H21" s="63">
        <v>2</v>
      </c>
      <c r="I21" s="64"/>
      <c r="J21" s="65">
        <v>8</v>
      </c>
      <c r="K21" s="58"/>
      <c r="L21" s="61"/>
      <c r="M21" s="60" t="s">
        <v>46</v>
      </c>
      <c r="N21" s="48" t="s">
        <v>46</v>
      </c>
    </row>
    <row r="22" spans="1:17" ht="22.5" customHeight="1" x14ac:dyDescent="0.2">
      <c r="A22" s="69">
        <v>23</v>
      </c>
      <c r="B22" s="70" t="s">
        <v>57</v>
      </c>
      <c r="C22" s="100">
        <v>231</v>
      </c>
      <c r="D22" s="98" t="s">
        <v>58</v>
      </c>
      <c r="E22" s="35" t="s">
        <v>73</v>
      </c>
      <c r="F22" s="72" t="s">
        <v>39</v>
      </c>
      <c r="G22" s="35">
        <v>5</v>
      </c>
      <c r="H22" s="73"/>
      <c r="I22" s="39">
        <v>16</v>
      </c>
      <c r="J22" s="74"/>
      <c r="K22" s="75" t="s">
        <v>74</v>
      </c>
      <c r="L22" s="76"/>
      <c r="M22" s="42"/>
      <c r="N22" s="35" t="s">
        <v>60</v>
      </c>
    </row>
    <row r="23" spans="1:17" ht="27.95" customHeight="1" x14ac:dyDescent="0.2">
      <c r="A23" s="69">
        <v>24</v>
      </c>
      <c r="B23" s="77" t="s">
        <v>61</v>
      </c>
      <c r="C23" s="105">
        <v>241</v>
      </c>
      <c r="D23" s="106" t="s">
        <v>62</v>
      </c>
      <c r="E23" s="82" t="s">
        <v>63</v>
      </c>
      <c r="F23" s="81" t="s">
        <v>39</v>
      </c>
      <c r="G23" s="36">
        <v>5</v>
      </c>
      <c r="H23" s="82">
        <v>10</v>
      </c>
      <c r="I23" s="83">
        <v>15</v>
      </c>
      <c r="J23" s="84"/>
      <c r="K23" s="82" t="s">
        <v>75</v>
      </c>
      <c r="L23" s="87"/>
      <c r="M23" s="84"/>
      <c r="N23" s="36" t="s">
        <v>41</v>
      </c>
    </row>
    <row r="24" spans="1:17" ht="38.25" x14ac:dyDescent="0.2">
      <c r="A24" s="69">
        <v>25</v>
      </c>
      <c r="B24" s="32" t="s">
        <v>101</v>
      </c>
      <c r="C24" s="150">
        <v>251</v>
      </c>
      <c r="D24" s="108" t="s">
        <v>76</v>
      </c>
      <c r="E24" s="36"/>
      <c r="F24" s="81" t="s">
        <v>39</v>
      </c>
      <c r="G24" s="36">
        <v>4</v>
      </c>
      <c r="H24" s="69">
        <v>6</v>
      </c>
      <c r="I24" s="87">
        <v>12</v>
      </c>
      <c r="J24" s="84"/>
      <c r="K24" s="109"/>
      <c r="L24" s="87"/>
      <c r="M24" s="70" t="s">
        <v>46</v>
      </c>
      <c r="N24" s="36" t="s">
        <v>60</v>
      </c>
    </row>
    <row r="25" spans="1:17" x14ac:dyDescent="0.2">
      <c r="A25" s="88"/>
      <c r="B25" s="88"/>
      <c r="C25" s="89"/>
      <c r="D25" s="88"/>
      <c r="E25" s="88"/>
      <c r="F25" s="88"/>
      <c r="G25" s="88">
        <f>SUM(G18:G24)</f>
        <v>30</v>
      </c>
      <c r="H25" s="88">
        <f>SUM(H18:H24)</f>
        <v>72</v>
      </c>
      <c r="I25" s="88">
        <f>SUM(I18:I24)</f>
        <v>142</v>
      </c>
      <c r="J25" s="88">
        <f>SUM(J18:J24)</f>
        <v>20</v>
      </c>
      <c r="K25" s="164"/>
      <c r="L25" s="164"/>
      <c r="M25" s="164"/>
      <c r="N25" s="164"/>
    </row>
    <row r="26" spans="1:17" ht="15" customHeight="1" x14ac:dyDescent="0.2">
      <c r="B26" s="12"/>
      <c r="C26" s="12"/>
      <c r="D26" s="12"/>
      <c r="E26" s="17"/>
      <c r="F26" s="17"/>
      <c r="H26" s="12"/>
    </row>
    <row r="27" spans="1:17" ht="15" thickBot="1" x14ac:dyDescent="0.25">
      <c r="A27" s="88"/>
      <c r="B27" s="88"/>
      <c r="C27" s="90"/>
      <c r="D27" s="88"/>
      <c r="E27" s="88"/>
      <c r="F27" s="88"/>
      <c r="G27" s="88"/>
      <c r="H27" s="88"/>
    </row>
    <row r="28" spans="1:17" ht="15" customHeight="1" thickBot="1" x14ac:dyDescent="0.4">
      <c r="E28" s="1"/>
      <c r="G28" s="168"/>
      <c r="H28" s="169"/>
      <c r="I28" s="170"/>
      <c r="J28" s="169"/>
      <c r="K28" s="169"/>
      <c r="L28"/>
      <c r="M28" s="171"/>
      <c r="N28" s="172" t="s">
        <v>102</v>
      </c>
      <c r="O28" s="173">
        <v>45803</v>
      </c>
      <c r="P28" s="174"/>
      <c r="Q28" s="175"/>
    </row>
    <row r="29" spans="1:17" ht="21.75" thickBot="1" x14ac:dyDescent="0.4">
      <c r="G29" s="168"/>
      <c r="H29" s="169"/>
      <c r="I29" s="176"/>
      <c r="J29" s="169"/>
      <c r="K29" s="169"/>
      <c r="L29"/>
      <c r="M29" s="177"/>
      <c r="N29" s="172" t="s">
        <v>103</v>
      </c>
      <c r="O29" s="173">
        <v>45825</v>
      </c>
      <c r="P29" s="174"/>
      <c r="Q29" s="175"/>
    </row>
    <row r="30" spans="1:17" ht="15" x14ac:dyDescent="0.25">
      <c r="G30" s="169"/>
      <c r="H30" s="169"/>
      <c r="I30" s="178"/>
      <c r="J30" s="169"/>
      <c r="K30" s="169"/>
      <c r="L30" s="169"/>
      <c r="M30"/>
      <c r="N30"/>
      <c r="O30"/>
      <c r="P30"/>
      <c r="Q30"/>
    </row>
    <row r="31" spans="1:17" ht="20.25" x14ac:dyDescent="0.3">
      <c r="B31" s="91"/>
      <c r="C31" s="91"/>
      <c r="D31" s="91"/>
    </row>
    <row r="32" spans="1:17" ht="20.25" x14ac:dyDescent="0.3">
      <c r="B32" s="91"/>
      <c r="C32" s="91"/>
      <c r="D32" s="91"/>
    </row>
    <row r="33" spans="1:7" ht="20.25" x14ac:dyDescent="0.3">
      <c r="B33" s="91"/>
      <c r="C33" s="91"/>
      <c r="D33" s="91"/>
    </row>
    <row r="34" spans="1:7" ht="20.25" x14ac:dyDescent="0.3">
      <c r="B34" s="91"/>
      <c r="C34" s="91"/>
      <c r="D34" s="91"/>
    </row>
    <row r="35" spans="1:7" ht="20.25" x14ac:dyDescent="0.3">
      <c r="B35" s="91"/>
      <c r="C35" s="91"/>
      <c r="D35" s="91"/>
    </row>
    <row r="37" spans="1:7" ht="20.25" x14ac:dyDescent="0.3">
      <c r="B37" s="91"/>
      <c r="C37" s="91"/>
      <c r="D37" s="91"/>
      <c r="E37" s="1"/>
      <c r="F37" s="153"/>
      <c r="G37" s="153"/>
    </row>
    <row r="38" spans="1:7" ht="20.25" x14ac:dyDescent="0.2">
      <c r="A38" s="92"/>
      <c r="B38" s="93"/>
      <c r="C38" s="93"/>
      <c r="D38" s="93"/>
      <c r="E38" s="92"/>
      <c r="F38" s="2"/>
      <c r="G38" s="94"/>
    </row>
    <row r="39" spans="1:7" ht="20.25" x14ac:dyDescent="0.2">
      <c r="A39" s="92"/>
      <c r="B39" s="93"/>
      <c r="C39" s="93"/>
      <c r="D39" s="93"/>
      <c r="E39" s="92"/>
      <c r="F39" s="2"/>
      <c r="G39" s="94"/>
    </row>
    <row r="40" spans="1:7" ht="20.25" x14ac:dyDescent="0.2">
      <c r="A40" s="92"/>
      <c r="B40" s="93"/>
      <c r="C40" s="93"/>
      <c r="D40" s="93"/>
      <c r="E40" s="92"/>
      <c r="F40" s="2"/>
      <c r="G40" s="94"/>
    </row>
    <row r="41" spans="1:7" ht="20.25" x14ac:dyDescent="0.2">
      <c r="A41" s="92"/>
      <c r="B41" s="93"/>
      <c r="C41" s="93"/>
      <c r="D41" s="93"/>
      <c r="E41" s="92"/>
      <c r="F41" s="2"/>
      <c r="G41" s="94"/>
    </row>
    <row r="42" spans="1:7" ht="20.25" x14ac:dyDescent="0.3">
      <c r="B42" s="91"/>
      <c r="C42" s="91"/>
      <c r="D42" s="91"/>
      <c r="E42" s="1"/>
      <c r="F42" s="2"/>
      <c r="G42" s="2"/>
    </row>
    <row r="43" spans="1:7" x14ac:dyDescent="0.2">
      <c r="E43" s="1"/>
      <c r="F43" s="2"/>
      <c r="G43" s="95"/>
    </row>
  </sheetData>
  <mergeCells count="22">
    <mergeCell ref="O28:Q28"/>
    <mergeCell ref="O29:Q29"/>
    <mergeCell ref="E1:N1"/>
    <mergeCell ref="E2:N2"/>
    <mergeCell ref="E3:N3"/>
    <mergeCell ref="E4:N4"/>
    <mergeCell ref="E5:N5"/>
    <mergeCell ref="A19:A21"/>
    <mergeCell ref="B19:B21"/>
    <mergeCell ref="K25:N25"/>
    <mergeCell ref="F37:G37"/>
    <mergeCell ref="E6:N6"/>
    <mergeCell ref="A15:B15"/>
    <mergeCell ref="C15:D15"/>
    <mergeCell ref="A16:B16"/>
    <mergeCell ref="C16:D16"/>
    <mergeCell ref="E16:E17"/>
    <mergeCell ref="F16:F17"/>
    <mergeCell ref="G16:G17"/>
    <mergeCell ref="H16:J16"/>
    <mergeCell ref="K16:M16"/>
    <mergeCell ref="N16:N17"/>
  </mergeCells>
  <pageMargins left="0.7" right="0.7" top="0.75" bottom="0.75" header="0.51180555555555496" footer="0.51180555555555496"/>
  <pageSetup paperSize="9" scale="59" firstPageNumber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Q42"/>
  <sheetViews>
    <sheetView topLeftCell="A16" workbookViewId="0">
      <selection activeCell="F30" sqref="F30:P32"/>
    </sheetView>
  </sheetViews>
  <sheetFormatPr baseColWidth="10" defaultColWidth="9.140625" defaultRowHeight="14.25" x14ac:dyDescent="0.2"/>
  <cols>
    <col min="1" max="1" width="4.140625" style="1"/>
    <col min="2" max="2" width="42.85546875" style="1"/>
    <col min="3" max="3" width="5.85546875" style="1"/>
    <col min="4" max="4" width="57.140625" style="1" customWidth="1"/>
    <col min="5" max="5" width="9.140625" style="1" customWidth="1"/>
    <col min="6" max="6" width="22.85546875" style="1" customWidth="1"/>
    <col min="7" max="7" width="9.140625" style="2" customWidth="1"/>
    <col min="8" max="8" width="9.140625" style="1" customWidth="1"/>
    <col min="9" max="9" width="7.7109375" style="1"/>
    <col min="10" max="11" width="4.85546875" style="1"/>
    <col min="12" max="12" width="15.5703125" style="1" bestFit="1" customWidth="1"/>
    <col min="13" max="13" width="5.85546875" style="1"/>
    <col min="14" max="14" width="9.42578125" style="1"/>
    <col min="15" max="15" width="10.85546875" style="1" customWidth="1"/>
    <col min="16" max="16" width="10.140625" style="1"/>
    <col min="17" max="17" width="12.28515625" style="1"/>
    <col min="18" max="1026" width="10.42578125" style="1"/>
    <col min="1027" max="16384" width="9.140625" style="1"/>
  </cols>
  <sheetData>
    <row r="1" spans="1:15" ht="15.75" x14ac:dyDescent="0.2">
      <c r="D1" s="3" t="s">
        <v>0</v>
      </c>
      <c r="E1" s="3"/>
      <c r="F1" s="160" t="s">
        <v>1</v>
      </c>
      <c r="G1" s="161"/>
      <c r="H1" s="161"/>
      <c r="I1" s="161"/>
      <c r="J1" s="161"/>
      <c r="K1" s="161"/>
      <c r="L1" s="161"/>
      <c r="M1" s="161"/>
      <c r="N1" s="161"/>
      <c r="O1" s="162"/>
    </row>
    <row r="2" spans="1:15" ht="15.75" x14ac:dyDescent="0.2">
      <c r="D2" s="3" t="s">
        <v>2</v>
      </c>
      <c r="E2" s="3"/>
      <c r="F2" s="163" t="s">
        <v>3</v>
      </c>
      <c r="G2" s="163"/>
      <c r="H2" s="163"/>
      <c r="I2" s="163"/>
      <c r="J2" s="163"/>
      <c r="K2" s="163"/>
      <c r="L2" s="163"/>
      <c r="M2" s="163"/>
      <c r="N2" s="163"/>
      <c r="O2" s="163"/>
    </row>
    <row r="3" spans="1:15" ht="15.75" x14ac:dyDescent="0.2">
      <c r="D3" s="3" t="s">
        <v>4</v>
      </c>
      <c r="E3" s="3"/>
      <c r="F3" s="160" t="s">
        <v>5</v>
      </c>
      <c r="G3" s="161"/>
      <c r="H3" s="161"/>
      <c r="I3" s="161"/>
      <c r="J3" s="161"/>
      <c r="K3" s="161"/>
      <c r="L3" s="161"/>
      <c r="M3" s="161"/>
      <c r="N3" s="161"/>
      <c r="O3" s="162"/>
    </row>
    <row r="4" spans="1:15" ht="15.75" x14ac:dyDescent="0.2">
      <c r="D4" s="3" t="s">
        <v>6</v>
      </c>
      <c r="E4" s="3"/>
      <c r="F4" s="163" t="s">
        <v>7</v>
      </c>
      <c r="G4" s="163"/>
      <c r="H4" s="163"/>
      <c r="I4" s="163"/>
      <c r="J4" s="163"/>
      <c r="K4" s="163"/>
      <c r="L4" s="163"/>
      <c r="M4" s="163"/>
      <c r="N4" s="163"/>
      <c r="O4" s="163"/>
    </row>
    <row r="5" spans="1:15" ht="15.75" x14ac:dyDescent="0.2">
      <c r="D5" s="3" t="s">
        <v>8</v>
      </c>
      <c r="E5" s="3"/>
      <c r="F5" s="163" t="s">
        <v>9</v>
      </c>
      <c r="G5" s="163"/>
      <c r="H5" s="163"/>
      <c r="I5" s="163"/>
      <c r="J5" s="163"/>
      <c r="K5" s="163"/>
      <c r="L5" s="163"/>
      <c r="M5" s="163"/>
      <c r="N5" s="163"/>
      <c r="O5" s="163"/>
    </row>
    <row r="6" spans="1:15" ht="15.75" x14ac:dyDescent="0.2">
      <c r="D6" s="3" t="s">
        <v>10</v>
      </c>
      <c r="E6" s="3"/>
      <c r="F6" s="154">
        <v>3</v>
      </c>
      <c r="G6" s="154"/>
      <c r="H6" s="154"/>
      <c r="I6" s="154"/>
      <c r="J6" s="154"/>
      <c r="K6" s="154"/>
      <c r="L6" s="154"/>
      <c r="M6" s="154"/>
      <c r="N6" s="154"/>
      <c r="O6" s="154"/>
    </row>
    <row r="7" spans="1:15" ht="15.75" x14ac:dyDescent="0.2">
      <c r="A7" s="4"/>
      <c r="B7" s="4"/>
      <c r="C7" s="4"/>
      <c r="D7" s="4"/>
      <c r="E7" s="4"/>
      <c r="F7" s="5"/>
      <c r="G7" s="4"/>
      <c r="H7" s="4"/>
      <c r="I7" s="4"/>
      <c r="J7" s="4"/>
      <c r="K7" s="4"/>
      <c r="L7" s="4"/>
      <c r="M7" s="4"/>
      <c r="N7" s="4"/>
      <c r="O7" s="4"/>
    </row>
    <row r="8" spans="1:15" x14ac:dyDescent="0.2">
      <c r="A8" s="6" t="s">
        <v>11</v>
      </c>
      <c r="B8" s="7"/>
      <c r="C8" s="8" t="s">
        <v>12</v>
      </c>
      <c r="D8" s="6" t="s">
        <v>13</v>
      </c>
      <c r="E8" s="6"/>
      <c r="F8" s="9"/>
      <c r="G8" s="1"/>
    </row>
    <row r="9" spans="1:15" ht="15.75" x14ac:dyDescent="0.2">
      <c r="A9" s="10"/>
      <c r="C9" s="11"/>
      <c r="D9" s="11"/>
      <c r="E9" s="11"/>
      <c r="F9" s="9"/>
      <c r="G9" s="10"/>
      <c r="H9" s="10"/>
      <c r="I9" s="10"/>
      <c r="J9" s="10"/>
      <c r="K9" s="4"/>
      <c r="L9" s="4"/>
      <c r="M9" s="4"/>
      <c r="N9" s="4"/>
      <c r="O9" s="4"/>
    </row>
    <row r="10" spans="1:15" x14ac:dyDescent="0.2">
      <c r="A10" s="12"/>
      <c r="B10" s="13" t="s">
        <v>14</v>
      </c>
      <c r="C10" s="14"/>
      <c r="D10" s="6" t="s">
        <v>15</v>
      </c>
      <c r="E10" s="6"/>
      <c r="F10" s="9"/>
      <c r="G10" s="16"/>
      <c r="H10" s="16"/>
      <c r="I10" s="16"/>
      <c r="J10" s="16"/>
      <c r="K10" s="16"/>
      <c r="L10" s="16"/>
      <c r="M10" s="16"/>
      <c r="N10" s="16"/>
      <c r="O10" s="16"/>
    </row>
    <row r="11" spans="1:15" x14ac:dyDescent="0.2">
      <c r="A11" s="17"/>
      <c r="B11" s="17"/>
      <c r="C11" s="7"/>
      <c r="D11" s="18"/>
      <c r="E11" s="18"/>
      <c r="F11" s="19"/>
      <c r="G11" s="1"/>
    </row>
    <row r="12" spans="1:15" x14ac:dyDescent="0.2">
      <c r="C12" s="14"/>
      <c r="D12" s="6" t="s">
        <v>16</v>
      </c>
      <c r="E12" s="6"/>
      <c r="F12" s="9"/>
      <c r="G12" s="1"/>
    </row>
    <row r="13" spans="1:15" x14ac:dyDescent="0.2">
      <c r="C13" s="6"/>
      <c r="D13" s="6"/>
      <c r="E13" s="6"/>
      <c r="F13" s="9"/>
      <c r="G13" s="1"/>
    </row>
    <row r="14" spans="1:15" x14ac:dyDescent="0.2">
      <c r="A14" s="17"/>
      <c r="B14" s="17"/>
      <c r="C14" s="14"/>
      <c r="D14" s="6" t="s">
        <v>18</v>
      </c>
      <c r="E14" s="6"/>
      <c r="F14" s="9"/>
      <c r="G14" s="1"/>
    </row>
    <row r="15" spans="1:15" x14ac:dyDescent="0.2">
      <c r="A15" s="153"/>
      <c r="B15" s="153"/>
      <c r="C15" s="153"/>
      <c r="D15" s="153"/>
      <c r="E15" s="2"/>
      <c r="F15" s="2"/>
    </row>
    <row r="16" spans="1:15" ht="15" customHeight="1" x14ac:dyDescent="0.2">
      <c r="A16" s="155" t="s">
        <v>19</v>
      </c>
      <c r="B16" s="155"/>
      <c r="C16" s="155" t="s">
        <v>20</v>
      </c>
      <c r="D16" s="155"/>
      <c r="E16" s="20"/>
      <c r="F16" s="156" t="s">
        <v>21</v>
      </c>
      <c r="G16" s="156" t="s">
        <v>22</v>
      </c>
      <c r="H16" s="156" t="s">
        <v>23</v>
      </c>
      <c r="I16" s="157" t="s">
        <v>24</v>
      </c>
      <c r="J16" s="157"/>
      <c r="K16" s="157"/>
      <c r="L16" s="158" t="s">
        <v>25</v>
      </c>
      <c r="M16" s="158"/>
      <c r="N16" s="158"/>
      <c r="O16" s="159" t="s">
        <v>26</v>
      </c>
    </row>
    <row r="17" spans="1:17" ht="45" x14ac:dyDescent="0.2">
      <c r="A17" s="21" t="s">
        <v>27</v>
      </c>
      <c r="B17" s="22" t="s">
        <v>28</v>
      </c>
      <c r="C17" s="21" t="s">
        <v>29</v>
      </c>
      <c r="D17" s="23" t="s">
        <v>28</v>
      </c>
      <c r="E17" s="24"/>
      <c r="F17" s="156"/>
      <c r="G17" s="156"/>
      <c r="H17" s="156"/>
      <c r="I17" s="25" t="s">
        <v>30</v>
      </c>
      <c r="J17" s="96" t="s">
        <v>31</v>
      </c>
      <c r="K17" s="27" t="s">
        <v>32</v>
      </c>
      <c r="L17" s="28" t="s">
        <v>33</v>
      </c>
      <c r="M17" s="29" t="s">
        <v>34</v>
      </c>
      <c r="N17" s="30" t="s">
        <v>35</v>
      </c>
      <c r="O17" s="159"/>
    </row>
    <row r="18" spans="1:17" ht="26.25" customHeight="1" x14ac:dyDescent="0.2">
      <c r="A18" s="151">
        <v>31</v>
      </c>
      <c r="B18" s="166" t="s">
        <v>69</v>
      </c>
      <c r="C18" s="97">
        <v>311</v>
      </c>
      <c r="D18" s="98" t="s">
        <v>77</v>
      </c>
      <c r="E18" s="99"/>
      <c r="F18" s="35" t="s">
        <v>78</v>
      </c>
      <c r="G18" s="35" t="s">
        <v>39</v>
      </c>
      <c r="H18" s="35">
        <v>7</v>
      </c>
      <c r="I18" s="38">
        <v>40</v>
      </c>
      <c r="J18" s="41">
        <v>52</v>
      </c>
      <c r="K18" s="40"/>
      <c r="L18" s="38" t="s">
        <v>79</v>
      </c>
      <c r="M18" s="41"/>
      <c r="N18" s="40"/>
      <c r="O18" s="35" t="s">
        <v>41</v>
      </c>
    </row>
    <row r="19" spans="1:17" ht="27.75" customHeight="1" x14ac:dyDescent="0.2">
      <c r="A19" s="165"/>
      <c r="B19" s="167"/>
      <c r="C19" s="97">
        <v>312</v>
      </c>
      <c r="D19" s="110" t="s">
        <v>96</v>
      </c>
      <c r="E19" s="99"/>
      <c r="F19" s="111"/>
      <c r="G19" s="112" t="s">
        <v>55</v>
      </c>
      <c r="H19" s="136">
        <v>2</v>
      </c>
      <c r="I19" s="63"/>
      <c r="J19" s="66"/>
      <c r="K19" s="65">
        <v>10</v>
      </c>
      <c r="L19" s="63"/>
      <c r="M19" s="66"/>
      <c r="N19" s="65" t="s">
        <v>46</v>
      </c>
      <c r="O19" s="111" t="s">
        <v>46</v>
      </c>
    </row>
    <row r="20" spans="1:17" ht="63.75" x14ac:dyDescent="0.2">
      <c r="A20" s="151">
        <v>32</v>
      </c>
      <c r="B20" s="152" t="s">
        <v>42</v>
      </c>
      <c r="C20" s="100">
        <v>321</v>
      </c>
      <c r="D20" s="98" t="s">
        <v>80</v>
      </c>
      <c r="E20" s="37"/>
      <c r="F20" s="35" t="s">
        <v>81</v>
      </c>
      <c r="G20" s="113" t="s">
        <v>49</v>
      </c>
      <c r="H20" s="35">
        <v>1</v>
      </c>
      <c r="I20" s="38"/>
      <c r="J20" s="41"/>
      <c r="K20" s="40">
        <v>12</v>
      </c>
      <c r="L20" s="38">
        <v>1</v>
      </c>
      <c r="M20" s="41"/>
      <c r="N20" s="40"/>
      <c r="O20" s="35" t="s">
        <v>60</v>
      </c>
    </row>
    <row r="21" spans="1:17" ht="25.5" x14ac:dyDescent="0.2">
      <c r="A21" s="151"/>
      <c r="B21" s="152"/>
      <c r="C21" s="101">
        <v>322</v>
      </c>
      <c r="D21" s="102" t="s">
        <v>82</v>
      </c>
      <c r="E21" s="103"/>
      <c r="F21" s="48" t="s">
        <v>48</v>
      </c>
      <c r="G21" s="54" t="s">
        <v>39</v>
      </c>
      <c r="H21" s="54">
        <v>1</v>
      </c>
      <c r="I21" s="51"/>
      <c r="J21" s="52">
        <v>2</v>
      </c>
      <c r="K21" s="53">
        <v>10</v>
      </c>
      <c r="L21" s="51"/>
      <c r="M21" s="52"/>
      <c r="N21" s="53" t="s">
        <v>46</v>
      </c>
      <c r="O21" s="54" t="s">
        <v>41</v>
      </c>
    </row>
    <row r="22" spans="1:17" x14ac:dyDescent="0.2">
      <c r="A22" s="151"/>
      <c r="B22" s="152"/>
      <c r="C22" s="103">
        <v>324</v>
      </c>
      <c r="D22" s="114" t="s">
        <v>53</v>
      </c>
      <c r="E22" s="57"/>
      <c r="F22" s="48" t="s">
        <v>51</v>
      </c>
      <c r="G22" s="62" t="s">
        <v>55</v>
      </c>
      <c r="H22" s="111">
        <v>1</v>
      </c>
      <c r="I22" s="63"/>
      <c r="J22" s="64"/>
      <c r="K22" s="65">
        <v>10</v>
      </c>
      <c r="L22" s="63"/>
      <c r="M22" s="66"/>
      <c r="N22" s="137" t="s">
        <v>46</v>
      </c>
      <c r="O22" s="138" t="s">
        <v>46</v>
      </c>
    </row>
    <row r="23" spans="1:17" ht="25.5" x14ac:dyDescent="0.2">
      <c r="A23" s="69">
        <v>33</v>
      </c>
      <c r="B23" s="70" t="s">
        <v>57</v>
      </c>
      <c r="C23" s="100">
        <v>331</v>
      </c>
      <c r="D23" s="115" t="s">
        <v>83</v>
      </c>
      <c r="E23" s="82"/>
      <c r="F23" s="36" t="s">
        <v>84</v>
      </c>
      <c r="G23" s="72" t="s">
        <v>39</v>
      </c>
      <c r="H23" s="35">
        <v>8</v>
      </c>
      <c r="I23" s="73"/>
      <c r="J23" s="39">
        <v>10</v>
      </c>
      <c r="K23" s="74">
        <v>20</v>
      </c>
      <c r="L23" s="75"/>
      <c r="M23" s="76"/>
      <c r="N23" s="42" t="s">
        <v>46</v>
      </c>
      <c r="O23" s="35" t="s">
        <v>46</v>
      </c>
    </row>
    <row r="24" spans="1:17" x14ac:dyDescent="0.2">
      <c r="A24" s="69">
        <v>34</v>
      </c>
      <c r="B24" s="77" t="s">
        <v>61</v>
      </c>
      <c r="C24" s="105">
        <v>341</v>
      </c>
      <c r="D24" s="106" t="s">
        <v>85</v>
      </c>
      <c r="E24" s="107"/>
      <c r="F24" s="116" t="s">
        <v>86</v>
      </c>
      <c r="G24" s="81" t="s">
        <v>39</v>
      </c>
      <c r="H24" s="36">
        <v>8</v>
      </c>
      <c r="I24" s="82"/>
      <c r="J24" s="83"/>
      <c r="K24" s="84">
        <v>15</v>
      </c>
      <c r="L24" s="82"/>
      <c r="M24" s="87"/>
      <c r="N24" s="84" t="s">
        <v>46</v>
      </c>
      <c r="O24" s="36" t="s">
        <v>46</v>
      </c>
    </row>
    <row r="25" spans="1:17" ht="38.25" x14ac:dyDescent="0.25">
      <c r="A25" s="69">
        <v>35</v>
      </c>
      <c r="B25" s="85" t="s">
        <v>65</v>
      </c>
      <c r="C25" s="117">
        <v>353</v>
      </c>
      <c r="D25" s="86" t="s">
        <v>87</v>
      </c>
      <c r="E25" s="118"/>
      <c r="F25" s="80"/>
      <c r="G25" s="80"/>
      <c r="H25" s="36">
        <v>2</v>
      </c>
      <c r="I25" s="139"/>
      <c r="J25" s="140"/>
      <c r="K25" s="141">
        <v>10</v>
      </c>
      <c r="L25" s="120"/>
      <c r="M25" s="121"/>
      <c r="N25" s="119" t="s">
        <v>46</v>
      </c>
      <c r="O25" s="80" t="s">
        <v>46</v>
      </c>
      <c r="Q25" s="122"/>
    </row>
    <row r="26" spans="1:17" x14ac:dyDescent="0.2">
      <c r="H26" s="123">
        <f>SUM(H18:H25)</f>
        <v>30</v>
      </c>
      <c r="I26" s="123">
        <f>SUM(I18:I25)</f>
        <v>40</v>
      </c>
      <c r="J26" s="123">
        <f>SUM(J18:J25)</f>
        <v>64</v>
      </c>
      <c r="K26" s="123">
        <f>SUM(K18:K25)</f>
        <v>87</v>
      </c>
    </row>
    <row r="29" spans="1:17" ht="15" thickBot="1" x14ac:dyDescent="0.25">
      <c r="K29" s="1">
        <f>I26+J26+K26</f>
        <v>191</v>
      </c>
    </row>
    <row r="30" spans="1:17" ht="21.75" thickBot="1" x14ac:dyDescent="0.4">
      <c r="F30" s="168"/>
      <c r="G30" s="169"/>
      <c r="H30" s="170"/>
      <c r="I30" s="169"/>
      <c r="J30" s="169"/>
      <c r="K30"/>
      <c r="L30" s="171"/>
      <c r="M30" s="172" t="s">
        <v>102</v>
      </c>
      <c r="N30" s="173">
        <v>45803</v>
      </c>
      <c r="O30" s="174"/>
      <c r="P30" s="175"/>
    </row>
    <row r="31" spans="1:17" ht="21.75" thickBot="1" x14ac:dyDescent="0.4">
      <c r="F31" s="168"/>
      <c r="G31" s="169"/>
      <c r="H31" s="176"/>
      <c r="I31" s="169"/>
      <c r="J31" s="169"/>
      <c r="K31"/>
      <c r="L31" s="177"/>
      <c r="M31" s="172" t="s">
        <v>103</v>
      </c>
      <c r="N31" s="173">
        <v>45825</v>
      </c>
      <c r="O31" s="174"/>
      <c r="P31" s="175"/>
    </row>
    <row r="32" spans="1:17" ht="15" x14ac:dyDescent="0.25">
      <c r="F32" s="169"/>
      <c r="G32" s="169"/>
      <c r="H32" s="178"/>
      <c r="I32" s="169"/>
      <c r="J32" s="169"/>
      <c r="K32" s="169"/>
      <c r="L32"/>
      <c r="M32"/>
      <c r="N32"/>
      <c r="O32"/>
      <c r="P32"/>
    </row>
    <row r="39" spans="1:6" ht="20.25" x14ac:dyDescent="0.2">
      <c r="A39" s="92"/>
      <c r="B39" s="93"/>
      <c r="C39" s="93"/>
      <c r="D39" s="93"/>
      <c r="E39" s="93"/>
      <c r="F39" s="92"/>
    </row>
    <row r="40" spans="1:6" ht="20.25" x14ac:dyDescent="0.2">
      <c r="A40" s="92"/>
      <c r="B40" s="93"/>
      <c r="C40" s="93"/>
      <c r="D40" s="93"/>
      <c r="E40" s="93"/>
      <c r="F40" s="92"/>
    </row>
    <row r="41" spans="1:6" ht="20.25" x14ac:dyDescent="0.2">
      <c r="A41" s="92"/>
      <c r="B41" s="93"/>
      <c r="C41" s="93"/>
      <c r="D41" s="93"/>
      <c r="E41" s="93"/>
      <c r="F41" s="92"/>
    </row>
    <row r="42" spans="1:6" ht="20.25" x14ac:dyDescent="0.2">
      <c r="A42" s="92"/>
      <c r="B42" s="93"/>
      <c r="C42" s="93"/>
      <c r="D42" s="93"/>
      <c r="E42" s="93"/>
      <c r="F42" s="92"/>
    </row>
  </sheetData>
  <mergeCells count="22">
    <mergeCell ref="N30:P30"/>
    <mergeCell ref="N31:P31"/>
    <mergeCell ref="F1:O1"/>
    <mergeCell ref="F2:O2"/>
    <mergeCell ref="F3:O3"/>
    <mergeCell ref="F4:O4"/>
    <mergeCell ref="F5:O5"/>
    <mergeCell ref="A18:A19"/>
    <mergeCell ref="B18:B19"/>
    <mergeCell ref="A20:A22"/>
    <mergeCell ref="B20:B22"/>
    <mergeCell ref="F6:O6"/>
    <mergeCell ref="A15:B15"/>
    <mergeCell ref="C15:D15"/>
    <mergeCell ref="A16:B16"/>
    <mergeCell ref="C16:D16"/>
    <mergeCell ref="F16:F17"/>
    <mergeCell ref="G16:G17"/>
    <mergeCell ref="H16:H17"/>
    <mergeCell ref="I16:K16"/>
    <mergeCell ref="L16:N16"/>
    <mergeCell ref="O16:O17"/>
  </mergeCells>
  <pageMargins left="0.7" right="0.7" top="0.75" bottom="0.75" header="0.51180555555555496" footer="0.51180555555555496"/>
  <pageSetup paperSize="9" scale="59" firstPageNumber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R39"/>
  <sheetViews>
    <sheetView tabSelected="1" workbookViewId="0">
      <selection activeCell="H25" sqref="H25:R27"/>
    </sheetView>
  </sheetViews>
  <sheetFormatPr baseColWidth="10" defaultColWidth="9.140625" defaultRowHeight="14.25" x14ac:dyDescent="0.2"/>
  <cols>
    <col min="1" max="1" width="4.140625" style="1"/>
    <col min="2" max="2" width="42.85546875" style="1"/>
    <col min="3" max="3" width="5.85546875" style="1"/>
    <col min="4" max="4" width="61.85546875" style="1" customWidth="1"/>
    <col min="5" max="5" width="9.140625" style="1" customWidth="1"/>
    <col min="6" max="6" width="18.5703125" style="1" customWidth="1"/>
    <col min="7" max="7" width="13.85546875" style="2" customWidth="1"/>
    <col min="8" max="8" width="11.7109375" style="1" customWidth="1"/>
    <col min="9" max="11" width="9.140625" style="1" customWidth="1"/>
    <col min="12" max="12" width="15.5703125" style="1" bestFit="1" customWidth="1"/>
    <col min="13" max="14" width="9.140625" style="1" customWidth="1"/>
    <col min="15" max="15" width="15.5703125" style="1" customWidth="1"/>
    <col min="16" max="16" width="21.28515625" style="1" customWidth="1"/>
    <col min="17" max="17" width="12.28515625" style="1"/>
    <col min="18" max="20" width="9.140625" style="1"/>
    <col min="21" max="1026" width="10.42578125" style="1"/>
    <col min="1027" max="16384" width="9.140625" style="1"/>
  </cols>
  <sheetData>
    <row r="1" spans="1:15" ht="15.75" x14ac:dyDescent="0.2">
      <c r="D1" s="3" t="s">
        <v>0</v>
      </c>
      <c r="E1" s="3"/>
      <c r="F1" s="160" t="s">
        <v>1</v>
      </c>
      <c r="G1" s="161"/>
      <c r="H1" s="161"/>
      <c r="I1" s="161"/>
      <c r="J1" s="161"/>
      <c r="K1" s="161"/>
      <c r="L1" s="161"/>
      <c r="M1" s="161"/>
      <c r="N1" s="161"/>
      <c r="O1" s="162"/>
    </row>
    <row r="2" spans="1:15" ht="15.75" x14ac:dyDescent="0.2">
      <c r="D2" s="3" t="s">
        <v>2</v>
      </c>
      <c r="E2" s="3"/>
      <c r="F2" s="163" t="s">
        <v>3</v>
      </c>
      <c r="G2" s="163"/>
      <c r="H2" s="163"/>
      <c r="I2" s="163"/>
      <c r="J2" s="163"/>
      <c r="K2" s="163"/>
      <c r="L2" s="163"/>
      <c r="M2" s="163"/>
      <c r="N2" s="163"/>
      <c r="O2" s="163"/>
    </row>
    <row r="3" spans="1:15" ht="15.75" x14ac:dyDescent="0.2">
      <c r="D3" s="3" t="s">
        <v>4</v>
      </c>
      <c r="E3" s="3"/>
      <c r="F3" s="160" t="s">
        <v>5</v>
      </c>
      <c r="G3" s="161"/>
      <c r="H3" s="161"/>
      <c r="I3" s="161"/>
      <c r="J3" s="161"/>
      <c r="K3" s="161"/>
      <c r="L3" s="161"/>
      <c r="M3" s="161"/>
      <c r="N3" s="161"/>
      <c r="O3" s="162"/>
    </row>
    <row r="4" spans="1:15" ht="15.75" x14ac:dyDescent="0.2">
      <c r="D4" s="3" t="s">
        <v>6</v>
      </c>
      <c r="E4" s="3"/>
      <c r="F4" s="163" t="s">
        <v>7</v>
      </c>
      <c r="G4" s="163"/>
      <c r="H4" s="163"/>
      <c r="I4" s="163"/>
      <c r="J4" s="163"/>
      <c r="K4" s="163"/>
      <c r="L4" s="163"/>
      <c r="M4" s="163"/>
      <c r="N4" s="163"/>
      <c r="O4" s="163"/>
    </row>
    <row r="5" spans="1:15" ht="15.75" x14ac:dyDescent="0.2">
      <c r="D5" s="3" t="s">
        <v>8</v>
      </c>
      <c r="E5" s="3"/>
      <c r="F5" s="163" t="s">
        <v>9</v>
      </c>
      <c r="G5" s="163"/>
      <c r="H5" s="163"/>
      <c r="I5" s="163"/>
      <c r="J5" s="163"/>
      <c r="K5" s="163"/>
      <c r="L5" s="163"/>
      <c r="M5" s="163"/>
      <c r="N5" s="163"/>
      <c r="O5" s="163"/>
    </row>
    <row r="6" spans="1:15" ht="15.75" x14ac:dyDescent="0.2">
      <c r="D6" s="3" t="s">
        <v>10</v>
      </c>
      <c r="E6" s="3"/>
      <c r="F6" s="154">
        <v>4</v>
      </c>
      <c r="G6" s="154"/>
      <c r="H6" s="154"/>
      <c r="I6" s="154"/>
      <c r="J6" s="154"/>
      <c r="K6" s="154"/>
      <c r="L6" s="154"/>
      <c r="M6" s="154"/>
      <c r="N6" s="154"/>
      <c r="O6" s="154"/>
    </row>
    <row r="7" spans="1:15" ht="15.75" x14ac:dyDescent="0.2">
      <c r="A7" s="4"/>
      <c r="B7" s="4"/>
      <c r="C7" s="4"/>
      <c r="D7" s="4"/>
      <c r="E7" s="4"/>
      <c r="F7" s="5"/>
      <c r="G7" s="4"/>
      <c r="H7" s="4"/>
      <c r="I7" s="4"/>
      <c r="J7" s="4"/>
      <c r="K7" s="4"/>
      <c r="L7" s="4"/>
      <c r="M7" s="4"/>
      <c r="N7" s="4"/>
      <c r="O7" s="4"/>
    </row>
    <row r="8" spans="1:15" x14ac:dyDescent="0.2">
      <c r="A8" s="6" t="s">
        <v>11</v>
      </c>
      <c r="B8" s="7"/>
      <c r="C8" s="8" t="s">
        <v>12</v>
      </c>
      <c r="D8" s="6" t="s">
        <v>13</v>
      </c>
      <c r="E8" s="6"/>
      <c r="F8" s="9"/>
      <c r="G8" s="1"/>
    </row>
    <row r="9" spans="1:15" ht="15.75" x14ac:dyDescent="0.2">
      <c r="A9" s="10"/>
      <c r="C9" s="11"/>
      <c r="D9" s="11"/>
      <c r="E9" s="11"/>
      <c r="F9" s="9"/>
      <c r="G9" s="10"/>
      <c r="H9" s="10"/>
      <c r="I9" s="10"/>
      <c r="J9" s="10"/>
      <c r="K9" s="4"/>
      <c r="L9" s="4"/>
      <c r="M9" s="4"/>
      <c r="N9" s="4"/>
      <c r="O9" s="4"/>
    </row>
    <row r="10" spans="1:15" x14ac:dyDescent="0.2">
      <c r="A10" s="12"/>
      <c r="B10" s="13" t="s">
        <v>14</v>
      </c>
      <c r="C10" s="14"/>
      <c r="D10" s="6" t="s">
        <v>15</v>
      </c>
      <c r="E10" s="6"/>
      <c r="F10" s="9"/>
      <c r="G10" s="16"/>
      <c r="H10" s="16"/>
      <c r="I10" s="16"/>
      <c r="J10" s="16"/>
      <c r="K10" s="16"/>
      <c r="L10" s="16"/>
      <c r="M10" s="16"/>
      <c r="N10" s="16"/>
      <c r="O10" s="16"/>
    </row>
    <row r="11" spans="1:15" x14ac:dyDescent="0.2">
      <c r="A11" s="17"/>
      <c r="B11" s="17"/>
      <c r="C11" s="7"/>
      <c r="D11" s="18"/>
      <c r="E11" s="18"/>
      <c r="F11" s="19"/>
      <c r="G11" s="1"/>
    </row>
    <row r="12" spans="1:15" x14ac:dyDescent="0.2">
      <c r="C12" s="14"/>
      <c r="D12" s="6" t="s">
        <v>16</v>
      </c>
      <c r="E12" s="6"/>
      <c r="F12" s="9"/>
      <c r="G12" s="1"/>
    </row>
    <row r="13" spans="1:15" x14ac:dyDescent="0.2">
      <c r="C13" s="6"/>
      <c r="D13" s="6"/>
      <c r="E13" s="6"/>
      <c r="F13" s="9"/>
      <c r="G13" s="1"/>
    </row>
    <row r="14" spans="1:15" x14ac:dyDescent="0.2">
      <c r="A14" s="17"/>
      <c r="B14" s="17"/>
      <c r="C14" s="14"/>
      <c r="D14" s="6" t="s">
        <v>18</v>
      </c>
      <c r="E14" s="6"/>
      <c r="F14" s="9"/>
      <c r="G14" s="1"/>
    </row>
    <row r="15" spans="1:15" x14ac:dyDescent="0.2">
      <c r="A15" s="153"/>
      <c r="B15" s="153"/>
      <c r="C15" s="153"/>
      <c r="D15" s="153"/>
      <c r="E15" s="2"/>
      <c r="F15" s="2"/>
    </row>
    <row r="16" spans="1:15" ht="15" customHeight="1" x14ac:dyDescent="0.2">
      <c r="A16" s="155" t="s">
        <v>19</v>
      </c>
      <c r="B16" s="155"/>
      <c r="C16" s="155" t="s">
        <v>20</v>
      </c>
      <c r="D16" s="155"/>
      <c r="E16" s="20"/>
      <c r="F16" s="156" t="s">
        <v>21</v>
      </c>
      <c r="G16" s="156" t="s">
        <v>22</v>
      </c>
      <c r="H16" s="156" t="s">
        <v>23</v>
      </c>
      <c r="I16" s="157" t="s">
        <v>24</v>
      </c>
      <c r="J16" s="157"/>
      <c r="K16" s="157"/>
      <c r="L16" s="158" t="s">
        <v>25</v>
      </c>
      <c r="M16" s="158"/>
      <c r="N16" s="158"/>
      <c r="O16" s="159" t="s">
        <v>26</v>
      </c>
    </row>
    <row r="17" spans="1:18" ht="22.5" x14ac:dyDescent="0.2">
      <c r="A17" s="21" t="s">
        <v>27</v>
      </c>
      <c r="B17" s="22" t="s">
        <v>28</v>
      </c>
      <c r="C17" s="21" t="s">
        <v>29</v>
      </c>
      <c r="D17" s="23" t="s">
        <v>28</v>
      </c>
      <c r="E17" s="24"/>
      <c r="F17" s="156"/>
      <c r="G17" s="156"/>
      <c r="H17" s="156"/>
      <c r="I17" s="25" t="s">
        <v>30</v>
      </c>
      <c r="J17" s="96" t="s">
        <v>31</v>
      </c>
      <c r="K17" s="27" t="s">
        <v>32</v>
      </c>
      <c r="L17" s="28" t="s">
        <v>33</v>
      </c>
      <c r="M17" s="29" t="s">
        <v>34</v>
      </c>
      <c r="N17" s="30" t="s">
        <v>35</v>
      </c>
      <c r="O17" s="159"/>
    </row>
    <row r="18" spans="1:18" ht="25.5" x14ac:dyDescent="0.2">
      <c r="A18" s="31">
        <v>41</v>
      </c>
      <c r="B18" s="32" t="s">
        <v>69</v>
      </c>
      <c r="C18" s="97">
        <v>411</v>
      </c>
      <c r="D18" s="98" t="s">
        <v>77</v>
      </c>
      <c r="E18" s="99"/>
      <c r="F18" s="35" t="s">
        <v>88</v>
      </c>
      <c r="G18" s="36" t="s">
        <v>39</v>
      </c>
      <c r="H18" s="37">
        <v>9</v>
      </c>
      <c r="I18" s="38">
        <v>32</v>
      </c>
      <c r="J18" s="41">
        <v>38</v>
      </c>
      <c r="K18" s="40"/>
      <c r="L18" s="38" t="s">
        <v>79</v>
      </c>
      <c r="M18" s="41"/>
      <c r="N18" s="40"/>
      <c r="O18" s="35" t="s">
        <v>41</v>
      </c>
    </row>
    <row r="19" spans="1:18" ht="38.25" x14ac:dyDescent="0.2">
      <c r="A19" s="43">
        <v>42</v>
      </c>
      <c r="B19" s="124" t="s">
        <v>42</v>
      </c>
      <c r="C19" s="125">
        <v>421</v>
      </c>
      <c r="D19" s="98" t="s">
        <v>80</v>
      </c>
      <c r="E19" s="37"/>
      <c r="F19" s="35" t="s">
        <v>89</v>
      </c>
      <c r="G19" s="45" t="s">
        <v>49</v>
      </c>
      <c r="H19" s="35">
        <v>1</v>
      </c>
      <c r="I19" s="38"/>
      <c r="J19" s="41"/>
      <c r="K19" s="40">
        <v>13</v>
      </c>
      <c r="L19" s="38" t="s">
        <v>90</v>
      </c>
      <c r="M19" s="41"/>
      <c r="N19" s="40"/>
      <c r="O19" s="35" t="s">
        <v>60</v>
      </c>
    </row>
    <row r="20" spans="1:18" ht="25.5" x14ac:dyDescent="0.2">
      <c r="A20" s="151">
        <v>43</v>
      </c>
      <c r="B20" s="166" t="s">
        <v>57</v>
      </c>
      <c r="C20" s="125">
        <v>431</v>
      </c>
      <c r="D20" s="115" t="s">
        <v>83</v>
      </c>
      <c r="E20" s="35"/>
      <c r="F20" s="35" t="s">
        <v>84</v>
      </c>
      <c r="G20" s="72" t="s">
        <v>39</v>
      </c>
      <c r="H20" s="35">
        <v>9</v>
      </c>
      <c r="I20" s="38"/>
      <c r="J20" s="41">
        <v>10</v>
      </c>
      <c r="K20" s="40">
        <v>20</v>
      </c>
      <c r="L20" s="75"/>
      <c r="M20" s="76"/>
      <c r="N20" s="42" t="s">
        <v>46</v>
      </c>
      <c r="O20" s="35" t="s">
        <v>46</v>
      </c>
    </row>
    <row r="21" spans="1:18" ht="15.75" customHeight="1" x14ac:dyDescent="0.2">
      <c r="A21" s="165"/>
      <c r="B21" s="167"/>
      <c r="C21" s="126">
        <v>432</v>
      </c>
      <c r="D21" s="110" t="s">
        <v>91</v>
      </c>
      <c r="E21" s="127"/>
      <c r="F21" s="128"/>
      <c r="G21" s="128" t="s">
        <v>52</v>
      </c>
      <c r="H21" s="111">
        <v>1</v>
      </c>
      <c r="I21" s="128"/>
      <c r="J21" s="129"/>
      <c r="K21" s="65">
        <v>10</v>
      </c>
      <c r="L21" s="127"/>
      <c r="M21" s="130"/>
      <c r="N21" s="129" t="s">
        <v>46</v>
      </c>
      <c r="O21" s="111" t="s">
        <v>46</v>
      </c>
    </row>
    <row r="22" spans="1:18" x14ac:dyDescent="0.2">
      <c r="A22" s="69">
        <v>44</v>
      </c>
      <c r="B22" s="77" t="s">
        <v>61</v>
      </c>
      <c r="C22" s="105">
        <v>441</v>
      </c>
      <c r="D22" s="106" t="s">
        <v>85</v>
      </c>
      <c r="E22" s="131"/>
      <c r="F22" s="82" t="s">
        <v>92</v>
      </c>
      <c r="G22" s="81" t="s">
        <v>39</v>
      </c>
      <c r="H22" s="36">
        <v>10</v>
      </c>
      <c r="I22" s="82"/>
      <c r="J22" s="83"/>
      <c r="K22" s="84">
        <v>10</v>
      </c>
      <c r="L22" s="82"/>
      <c r="M22" s="83"/>
      <c r="N22" s="84" t="s">
        <v>93</v>
      </c>
      <c r="O22" s="36" t="s">
        <v>93</v>
      </c>
    </row>
    <row r="23" spans="1:18" x14ac:dyDescent="0.2">
      <c r="H23" s="123">
        <f>SUM(H18:H22)</f>
        <v>30</v>
      </c>
      <c r="I23" s="123">
        <f>SUM(I18:I22)</f>
        <v>32</v>
      </c>
      <c r="J23" s="123">
        <f>SUM(J18:J22)</f>
        <v>48</v>
      </c>
      <c r="K23" s="123">
        <f>SUM(K18:K22)</f>
        <v>53</v>
      </c>
    </row>
    <row r="24" spans="1:18" ht="15" thickBot="1" x14ac:dyDescent="0.25"/>
    <row r="25" spans="1:18" ht="21.75" thickBot="1" x14ac:dyDescent="0.4">
      <c r="H25" s="168"/>
      <c r="I25" s="169"/>
      <c r="J25" s="170"/>
      <c r="K25" s="169"/>
      <c r="L25" s="169"/>
      <c r="M25"/>
      <c r="N25" s="171"/>
      <c r="O25" s="172" t="s">
        <v>102</v>
      </c>
      <c r="P25" s="173">
        <v>45803</v>
      </c>
      <c r="Q25" s="174"/>
      <c r="R25" s="175"/>
    </row>
    <row r="26" spans="1:18" ht="21.75" thickBot="1" x14ac:dyDescent="0.4">
      <c r="H26" s="168"/>
      <c r="I26" s="169"/>
      <c r="J26" s="176"/>
      <c r="K26" s="169"/>
      <c r="L26" s="169"/>
      <c r="M26"/>
      <c r="N26" s="177"/>
      <c r="O26" s="172" t="s">
        <v>103</v>
      </c>
      <c r="P26" s="173">
        <v>45825</v>
      </c>
      <c r="Q26" s="174"/>
      <c r="R26" s="175"/>
    </row>
    <row r="27" spans="1:18" ht="15" x14ac:dyDescent="0.25">
      <c r="H27" s="169"/>
      <c r="I27" s="169"/>
      <c r="J27" s="178"/>
      <c r="K27" s="169"/>
      <c r="L27" s="169"/>
      <c r="M27" s="169"/>
      <c r="N27"/>
      <c r="O27"/>
      <c r="P27"/>
      <c r="Q27"/>
      <c r="R27"/>
    </row>
    <row r="32" spans="1:18" x14ac:dyDescent="0.2">
      <c r="L32" s="1" t="s">
        <v>94</v>
      </c>
      <c r="M32" s="1">
        <f>K25+'S1'!J28+'S2'!J28+'S3'!K29</f>
        <v>191</v>
      </c>
    </row>
    <row r="36" spans="1:6" ht="20.25" x14ac:dyDescent="0.2">
      <c r="A36" s="92"/>
      <c r="B36" s="93"/>
      <c r="C36" s="93"/>
      <c r="D36" s="93"/>
      <c r="E36" s="93"/>
      <c r="F36" s="92"/>
    </row>
    <row r="37" spans="1:6" ht="20.25" x14ac:dyDescent="0.2">
      <c r="A37" s="92"/>
      <c r="B37" s="93"/>
      <c r="C37" s="93"/>
      <c r="D37" s="93"/>
      <c r="E37" s="93"/>
      <c r="F37" s="92"/>
    </row>
    <row r="38" spans="1:6" ht="20.25" x14ac:dyDescent="0.2">
      <c r="A38" s="92"/>
      <c r="B38" s="93"/>
      <c r="C38" s="93"/>
      <c r="D38" s="93"/>
      <c r="E38" s="93"/>
      <c r="F38" s="92"/>
    </row>
    <row r="39" spans="1:6" ht="20.25" x14ac:dyDescent="0.2">
      <c r="A39" s="92"/>
      <c r="B39" s="93"/>
      <c r="C39" s="93"/>
      <c r="D39" s="93"/>
      <c r="E39" s="93"/>
      <c r="F39" s="92"/>
    </row>
  </sheetData>
  <mergeCells count="20">
    <mergeCell ref="P25:R25"/>
    <mergeCell ref="P26:R26"/>
    <mergeCell ref="F1:O1"/>
    <mergeCell ref="F2:O2"/>
    <mergeCell ref="F3:O3"/>
    <mergeCell ref="F4:O4"/>
    <mergeCell ref="F5:O5"/>
    <mergeCell ref="A20:A21"/>
    <mergeCell ref="B20:B21"/>
    <mergeCell ref="F6:O6"/>
    <mergeCell ref="A15:B15"/>
    <mergeCell ref="C15:D15"/>
    <mergeCell ref="A16:B16"/>
    <mergeCell ref="C16:D16"/>
    <mergeCell ref="F16:F17"/>
    <mergeCell ref="G16:G17"/>
    <mergeCell ref="H16:H17"/>
    <mergeCell ref="I16:K16"/>
    <mergeCell ref="L16:N16"/>
    <mergeCell ref="O16:O17"/>
  </mergeCells>
  <pageMargins left="0.7" right="0.7" top="0.75" bottom="0.75" header="0.51180555555555496" footer="0.51180555555555496"/>
  <pageSetup paperSize="9" scale="53" firstPageNumber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Synthèse des modifications</vt:lpstr>
      <vt:lpstr>S1</vt:lpstr>
      <vt:lpstr>S2</vt:lpstr>
      <vt:lpstr>S3</vt:lpstr>
      <vt:lpstr>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dancerelle</dc:creator>
  <cp:lastModifiedBy>Jérémy Gravier</cp:lastModifiedBy>
  <cp:revision>10</cp:revision>
  <cp:lastPrinted>2025-06-25T11:33:41Z</cp:lastPrinted>
  <dcterms:created xsi:type="dcterms:W3CDTF">2016-06-02T20:30:41Z</dcterms:created>
  <dcterms:modified xsi:type="dcterms:W3CDTF">2025-09-02T12:28:08Z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