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6"/>
  <workbookPr/>
  <mc:AlternateContent xmlns:mc="http://schemas.openxmlformats.org/markup-compatibility/2006">
    <mc:Choice Requires="x15">
      <x15ac:absPath xmlns:x15ac="http://schemas.microsoft.com/office/spreadsheetml/2010/11/ac" url="F:\aa\maquettes\projet de DU\"/>
    </mc:Choice>
  </mc:AlternateContent>
  <xr:revisionPtr revIDLastSave="0" documentId="13_ncr:1_{ED783A50-4EA0-449D-9927-2675CFEEAD2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Budget DU" sheetId="1" r:id="rId1"/>
    <sheet name="Feuil2" sheetId="2" r:id="rId2"/>
    <sheet name="Feuil3" sheetId="3" r:id="rId3"/>
  </sheets>
  <definedNames>
    <definedName name="_xlnm.Print_Area" localSheetId="0">'Budget DU'!$A$1:$G$67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54" i="1" l="1"/>
  <c r="F45" i="1"/>
  <c r="F32" i="1"/>
  <c r="F25" i="1"/>
  <c r="F33" i="1" l="1"/>
  <c r="D56" i="1" s="1"/>
  <c r="F56" i="1" l="1"/>
  <c r="F60" i="1" l="1"/>
  <c r="F61" i="1" s="1"/>
  <c r="F64" i="1" s="1"/>
</calcChain>
</file>

<file path=xl/sharedStrings.xml><?xml version="1.0" encoding="utf-8"?>
<sst xmlns="http://schemas.openxmlformats.org/spreadsheetml/2006/main" count="59" uniqueCount="57">
  <si>
    <t>BUDGET PREVISIONNEL</t>
  </si>
  <si>
    <t>ANNEE 2024-2025</t>
  </si>
  <si>
    <t>Formation :</t>
  </si>
  <si>
    <t>DU modélisation numérique</t>
  </si>
  <si>
    <t>Composante :</t>
  </si>
  <si>
    <t>UFR SEN</t>
  </si>
  <si>
    <t>Département :</t>
  </si>
  <si>
    <t>Mathématiques</t>
  </si>
  <si>
    <t>Responsable :</t>
  </si>
  <si>
    <t>FLEURY Odile</t>
  </si>
  <si>
    <t>Effectif :</t>
  </si>
  <si>
    <t>Heures (EHTD):</t>
  </si>
  <si>
    <t>123 (28H CM, 28H TD, 53H TP)</t>
  </si>
  <si>
    <t>Détails / Calculs justificatifs
(si nécessaire)</t>
  </si>
  <si>
    <t>Montants</t>
  </si>
  <si>
    <t>RECETTES</t>
  </si>
  <si>
    <r>
      <t>1. DROITS D'INSCRIPTION</t>
    </r>
    <r>
      <rPr>
        <b/>
        <vertAlign val="superscript"/>
        <sz val="10"/>
        <color indexed="8"/>
        <rFont val="Trebuchet MS"/>
        <family val="2"/>
      </rPr>
      <t>(1)</t>
    </r>
  </si>
  <si>
    <t>Contrat d’apprentissage</t>
  </si>
  <si>
    <t>Contrat de professionnalisation</t>
  </si>
  <si>
    <t>Droit scolarité, formation initiale</t>
  </si>
  <si>
    <t>SOUS TOTAL DROITS D'INSCRIPTIONS (1)</t>
  </si>
  <si>
    <r>
      <t>2. SUBVENTIONS</t>
    </r>
    <r>
      <rPr>
        <b/>
        <vertAlign val="superscript"/>
        <sz val="10"/>
        <color indexed="8"/>
        <rFont val="Trebuchet MS"/>
        <family val="2"/>
      </rPr>
      <t>(1)</t>
    </r>
  </si>
  <si>
    <t>PRF (Programme Régional de Formation)</t>
  </si>
  <si>
    <t>Autres subventions (Collectivités …)</t>
  </si>
  <si>
    <t>Financement Conseil Régional (salariés)</t>
  </si>
  <si>
    <t>SOUS TOTAL SUBVENTIONS (2)</t>
  </si>
  <si>
    <r>
      <t>3. AUTRES</t>
    </r>
    <r>
      <rPr>
        <b/>
        <vertAlign val="superscript"/>
        <sz val="10"/>
        <color indexed="8"/>
        <rFont val="Trebuchet MS"/>
        <family val="2"/>
      </rPr>
      <t>(1)(2)</t>
    </r>
  </si>
  <si>
    <t>Taxe d'apprentissage, Subvention d'entreprise</t>
  </si>
  <si>
    <t>Plan de Formation Entreprises</t>
  </si>
  <si>
    <t>Congé et Droit Individuels de Formation (CIF &amp; DIF)</t>
  </si>
  <si>
    <r>
      <t>Autres</t>
    </r>
    <r>
      <rPr>
        <vertAlign val="superscript"/>
        <sz val="10"/>
        <color indexed="8"/>
        <rFont val="Trebuchet MS"/>
        <family val="2"/>
      </rPr>
      <t>(1)</t>
    </r>
  </si>
  <si>
    <t>SOUS TOTAL AUTRES (3)</t>
  </si>
  <si>
    <t>TOTAL RECETTES (A) = (1) + (2) + (3)</t>
  </si>
  <si>
    <t>DEPENSES</t>
  </si>
  <si>
    <r>
      <t>1. CHARGES DE PERSONNEL</t>
    </r>
    <r>
      <rPr>
        <b/>
        <vertAlign val="superscript"/>
        <sz val="10"/>
        <color indexed="8"/>
        <rFont val="Trebuchet MS"/>
        <family val="2"/>
      </rPr>
      <t>(1)</t>
    </r>
  </si>
  <si>
    <t>Enseignants Titulaires</t>
  </si>
  <si>
    <t>100% mutualisé avec L3 mention Mathématiques</t>
  </si>
  <si>
    <t>mutualisé</t>
  </si>
  <si>
    <t>Enseignants Contractuels</t>
  </si>
  <si>
    <t>Heures Complémentaires (Titulaires + Contractuels)</t>
  </si>
  <si>
    <t xml:space="preserve"> h à 43 euros/h</t>
  </si>
  <si>
    <t>Tutorat</t>
  </si>
  <si>
    <t>Biatoss (Gestion administrative)</t>
  </si>
  <si>
    <t>SOUS-TOTAL CHARGES DE PERSONNEL(1)</t>
  </si>
  <si>
    <t>2. CHARGES DE FONCTIONNEMENT COMPOSANTE</t>
  </si>
  <si>
    <t>Documentation</t>
  </si>
  <si>
    <t>Missions - Déplacement</t>
  </si>
  <si>
    <t>Frais de réception</t>
  </si>
  <si>
    <t>Supports et matériels pédagogiques</t>
  </si>
  <si>
    <t>SOUS-TOTAL CHARGES DE FONCTIONNEMENT COMPOSANTE(2)</t>
  </si>
  <si>
    <t>3. CHARGES DE FONCTIONNEMENT UNIVERSITE</t>
  </si>
  <si>
    <t>Charges indirectes (20% pour les composantes de droit commun et 20% pour les IUT)</t>
  </si>
  <si>
    <t>SOUS-TOTAL CHARGES DE FONCTIONNEMENT UNIVERSITE (3)</t>
  </si>
  <si>
    <t>TOTAL DEPENSES (B) = (1) + (2) + (3)</t>
  </si>
  <si>
    <t>RESULTAT (A) - (B)</t>
  </si>
  <si>
    <r>
      <rPr>
        <vertAlign val="superscript"/>
        <sz val="10"/>
        <color indexed="8"/>
        <rFont val="Trebuchet MS"/>
        <family val="2"/>
      </rPr>
      <t>(1)</t>
    </r>
    <r>
      <rPr>
        <sz val="10"/>
        <color indexed="8"/>
        <rFont val="Trebuchet MS"/>
        <family val="2"/>
      </rPr>
      <t xml:space="preserve"> : Détailler les rubriques</t>
    </r>
  </si>
  <si>
    <r>
      <rPr>
        <vertAlign val="superscript"/>
        <sz val="10"/>
        <color indexed="8"/>
        <rFont val="Trebuchet MS"/>
        <family val="2"/>
      </rPr>
      <t>(2)</t>
    </r>
    <r>
      <rPr>
        <sz val="10"/>
        <color indexed="8"/>
        <rFont val="Trebuchet MS"/>
        <family val="2"/>
      </rPr>
      <t xml:space="preserve"> : A préciser. Ajouter autant de lignes que nécessaire.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</si>
</sst>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[$€-1]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Trebuchet MS"/>
      <family val="2"/>
    </font>
    <font>
      <sz val="10"/>
      <name val="Trebuchet MS"/>
      <family val="2"/>
    </font>
    <font>
      <sz val="10"/>
      <color indexed="8"/>
      <name val="Trebuchet MS"/>
      <family val="2"/>
    </font>
    <font>
      <b/>
      <sz val="10"/>
      <color indexed="8"/>
      <name val="Trebuchet MS"/>
      <family val="2"/>
    </font>
    <font>
      <b/>
      <sz val="12"/>
      <color indexed="8"/>
      <name val="Trebuchet MS"/>
      <family val="2"/>
    </font>
    <font>
      <b/>
      <i/>
      <sz val="10"/>
      <color indexed="8"/>
      <name val="Trebuchet MS"/>
      <family val="2"/>
    </font>
    <font>
      <i/>
      <sz val="10"/>
      <color indexed="8"/>
      <name val="Trebuchet MS"/>
      <family val="2"/>
    </font>
    <font>
      <sz val="8"/>
      <color indexed="8"/>
      <name val="Trebuchet MS"/>
      <family val="2"/>
    </font>
    <font>
      <b/>
      <sz val="7"/>
      <color indexed="8"/>
      <name val="Trebuchet MS"/>
      <family val="2"/>
    </font>
    <font>
      <i/>
      <sz val="10"/>
      <name val="Trebuchet MS"/>
      <family val="2"/>
    </font>
    <font>
      <sz val="12"/>
      <color indexed="8"/>
      <name val="Trebuchet MS"/>
      <family val="2"/>
    </font>
    <font>
      <sz val="10"/>
      <color theme="1"/>
      <name val="Calibri"/>
      <family val="2"/>
      <scheme val="minor"/>
    </font>
    <font>
      <vertAlign val="superscript"/>
      <sz val="10"/>
      <color indexed="8"/>
      <name val="Trebuchet MS"/>
      <family val="2"/>
    </font>
    <font>
      <b/>
      <vertAlign val="superscript"/>
      <sz val="10"/>
      <color indexed="8"/>
      <name val="Trebuchet MS"/>
      <family val="2"/>
    </font>
    <font>
      <b/>
      <sz val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2" tint="-9.9978637043366805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111">
    <xf numFmtId="0" fontId="0" fillId="0" borderId="0" xfId="0"/>
    <xf numFmtId="0" fontId="4" fillId="0" borderId="0" xfId="1" applyFont="1" applyProtection="1">
      <protection locked="0"/>
    </xf>
    <xf numFmtId="0" fontId="4" fillId="0" borderId="4" xfId="1" applyFont="1" applyBorder="1" applyProtection="1">
      <protection locked="0"/>
    </xf>
    <xf numFmtId="0" fontId="4" fillId="0" borderId="0" xfId="1" applyFont="1" applyAlignment="1" applyProtection="1">
      <alignment horizontal="center"/>
      <protection locked="0"/>
    </xf>
    <xf numFmtId="0" fontId="4" fillId="0" borderId="4" xfId="1" applyFont="1" applyBorder="1" applyAlignment="1" applyProtection="1">
      <alignment horizontal="right"/>
      <protection locked="0"/>
    </xf>
    <xf numFmtId="49" fontId="4" fillId="0" borderId="0" xfId="1" applyNumberFormat="1" applyFont="1" applyProtection="1">
      <protection locked="0"/>
    </xf>
    <xf numFmtId="0" fontId="4" fillId="0" borderId="10" xfId="1" applyFont="1" applyBorder="1" applyProtection="1">
      <protection locked="0"/>
    </xf>
    <xf numFmtId="0" fontId="4" fillId="0" borderId="10" xfId="1" applyFont="1" applyBorder="1"/>
    <xf numFmtId="0" fontId="4" fillId="0" borderId="3" xfId="1" applyFont="1" applyBorder="1"/>
    <xf numFmtId="0" fontId="5" fillId="0" borderId="4" xfId="1" applyFont="1" applyBorder="1" applyAlignment="1" applyProtection="1">
      <alignment vertical="center"/>
      <protection locked="0"/>
    </xf>
    <xf numFmtId="0" fontId="4" fillId="0" borderId="10" xfId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center"/>
      <protection locked="0"/>
    </xf>
    <xf numFmtId="49" fontId="2" fillId="2" borderId="13" xfId="1" applyNumberFormat="1" applyFont="1" applyFill="1" applyBorder="1"/>
    <xf numFmtId="49" fontId="2" fillId="2" borderId="14" xfId="1" applyNumberFormat="1" applyFont="1" applyFill="1" applyBorder="1"/>
    <xf numFmtId="0" fontId="3" fillId="2" borderId="14" xfId="1" applyFont="1" applyFill="1" applyBorder="1"/>
    <xf numFmtId="49" fontId="4" fillId="2" borderId="14" xfId="1" applyNumberFormat="1" applyFont="1" applyFill="1" applyBorder="1"/>
    <xf numFmtId="0" fontId="0" fillId="2" borderId="14" xfId="0" applyFill="1" applyBorder="1"/>
    <xf numFmtId="164" fontId="6" fillId="2" borderId="15" xfId="1" applyNumberFormat="1" applyFont="1" applyFill="1" applyBorder="1" applyAlignment="1">
      <alignment horizontal="right"/>
    </xf>
    <xf numFmtId="0" fontId="4" fillId="0" borderId="0" xfId="1" applyFont="1"/>
    <xf numFmtId="164" fontId="4" fillId="0" borderId="0" xfId="1" applyNumberFormat="1" applyFont="1"/>
    <xf numFmtId="49" fontId="4" fillId="0" borderId="7" xfId="1" applyNumberFormat="1" applyFont="1" applyBorder="1" applyAlignment="1">
      <alignment horizontal="right" vertical="top"/>
    </xf>
    <xf numFmtId="49" fontId="4" fillId="0" borderId="0" xfId="1" applyNumberFormat="1" applyFont="1" applyAlignment="1">
      <alignment horizontal="right" vertical="top"/>
    </xf>
    <xf numFmtId="0" fontId="3" fillId="0" borderId="0" xfId="1" applyFont="1" applyAlignment="1">
      <alignment horizontal="right" vertical="top"/>
    </xf>
    <xf numFmtId="0" fontId="3" fillId="0" borderId="8" xfId="1" applyFont="1" applyBorder="1"/>
    <xf numFmtId="0" fontId="3" fillId="0" borderId="9" xfId="1" applyFont="1" applyBorder="1" applyAlignment="1">
      <alignment horizontal="right" vertical="top"/>
    </xf>
    <xf numFmtId="0" fontId="3" fillId="0" borderId="0" xfId="1" applyFont="1"/>
    <xf numFmtId="0" fontId="6" fillId="0" borderId="0" xfId="1" applyFont="1"/>
    <xf numFmtId="0" fontId="6" fillId="0" borderId="12" xfId="1" applyFont="1" applyBorder="1"/>
    <xf numFmtId="0" fontId="8" fillId="0" borderId="0" xfId="1" applyFont="1" applyAlignment="1">
      <alignment horizontal="center" vertical="center" wrapText="1"/>
    </xf>
    <xf numFmtId="164" fontId="9" fillId="0" borderId="0" xfId="1" applyNumberFormat="1" applyFont="1" applyAlignment="1">
      <alignment horizontal="center" vertical="center" wrapText="1"/>
    </xf>
    <xf numFmtId="0" fontId="5" fillId="0" borderId="4" xfId="1" applyFont="1" applyBorder="1" applyAlignment="1">
      <alignment vertical="center"/>
    </xf>
    <xf numFmtId="0" fontId="4" fillId="0" borderId="10" xfId="1" applyFont="1" applyBorder="1" applyAlignment="1">
      <alignment vertical="center"/>
    </xf>
    <xf numFmtId="0" fontId="4" fillId="0" borderId="4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0" fillId="0" borderId="4" xfId="0" applyBorder="1" applyAlignment="1">
      <alignment vertical="center"/>
    </xf>
    <xf numFmtId="0" fontId="3" fillId="0" borderId="3" xfId="1" applyFont="1" applyBorder="1"/>
    <xf numFmtId="0" fontId="10" fillId="0" borderId="3" xfId="1" applyFont="1" applyBorder="1"/>
    <xf numFmtId="164" fontId="4" fillId="0" borderId="3" xfId="1" applyNumberFormat="1" applyFont="1" applyBorder="1"/>
    <xf numFmtId="0" fontId="13" fillId="0" borderId="4" xfId="0" applyFont="1" applyBorder="1"/>
    <xf numFmtId="0" fontId="4" fillId="0" borderId="4" xfId="1" applyFont="1" applyBorder="1"/>
    <xf numFmtId="0" fontId="5" fillId="0" borderId="4" xfId="1" applyFont="1" applyBorder="1"/>
    <xf numFmtId="0" fontId="5" fillId="0" borderId="10" xfId="1" applyFont="1" applyBorder="1"/>
    <xf numFmtId="0" fontId="11" fillId="0" borderId="0" xfId="1" applyFont="1"/>
    <xf numFmtId="0" fontId="3" fillId="0" borderId="4" xfId="1" applyFont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164" fontId="4" fillId="0" borderId="6" xfId="1" applyNumberFormat="1" applyFont="1" applyBorder="1" applyAlignment="1">
      <alignment vertical="center"/>
    </xf>
    <xf numFmtId="0" fontId="13" fillId="0" borderId="4" xfId="0" applyFont="1" applyBorder="1" applyProtection="1">
      <protection locked="0"/>
    </xf>
    <xf numFmtId="164" fontId="4" fillId="0" borderId="5" xfId="1" applyNumberFormat="1" applyFont="1" applyBorder="1"/>
    <xf numFmtId="9" fontId="4" fillId="0" borderId="4" xfId="1" applyNumberFormat="1" applyFont="1" applyBorder="1"/>
    <xf numFmtId="0" fontId="3" fillId="0" borderId="0" xfId="1" applyFont="1" applyAlignment="1" applyProtection="1">
      <alignment vertical="top" wrapText="1"/>
      <protection locked="0"/>
    </xf>
    <xf numFmtId="164" fontId="4" fillId="0" borderId="16" xfId="1" applyNumberFormat="1" applyFont="1" applyBorder="1" applyAlignment="1">
      <alignment vertical="center"/>
    </xf>
    <xf numFmtId="164" fontId="5" fillId="2" borderId="6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Alignment="1" applyProtection="1">
      <alignment vertical="center"/>
      <protection locked="0"/>
    </xf>
    <xf numFmtId="164" fontId="9" fillId="0" borderId="16" xfId="1" applyNumberFormat="1" applyFont="1" applyBorder="1" applyAlignment="1">
      <alignment horizontal="center" vertical="center"/>
    </xf>
    <xf numFmtId="164" fontId="4" fillId="0" borderId="17" xfId="1" applyNumberFormat="1" applyFont="1" applyBorder="1" applyAlignment="1" applyProtection="1">
      <alignment vertical="center"/>
      <protection locked="0"/>
    </xf>
    <xf numFmtId="164" fontId="4" fillId="0" borderId="0" xfId="1" applyNumberFormat="1" applyFont="1" applyProtection="1">
      <protection locked="0"/>
    </xf>
    <xf numFmtId="164" fontId="4" fillId="0" borderId="16" xfId="1" applyNumberFormat="1" applyFont="1" applyBorder="1"/>
    <xf numFmtId="164" fontId="4" fillId="0" borderId="17" xfId="1" applyNumberFormat="1" applyFont="1" applyBorder="1"/>
    <xf numFmtId="164" fontId="4" fillId="0" borderId="6" xfId="1" applyNumberFormat="1" applyFont="1" applyBorder="1"/>
    <xf numFmtId="0" fontId="0" fillId="0" borderId="18" xfId="0" applyBorder="1"/>
    <xf numFmtId="0" fontId="4" fillId="0" borderId="10" xfId="1" applyFont="1" applyBorder="1" applyAlignment="1">
      <alignment vertical="center" wrapText="1"/>
    </xf>
    <xf numFmtId="0" fontId="3" fillId="0" borderId="22" xfId="1" applyFont="1" applyBorder="1" applyAlignment="1" applyProtection="1">
      <alignment vertical="center"/>
      <protection locked="0"/>
    </xf>
    <xf numFmtId="0" fontId="10" fillId="0" borderId="23" xfId="1" applyFont="1" applyBorder="1" applyAlignment="1" applyProtection="1">
      <alignment vertical="center"/>
      <protection locked="0"/>
    </xf>
    <xf numFmtId="164" fontId="4" fillId="0" borderId="24" xfId="1" applyNumberFormat="1" applyFont="1" applyBorder="1" applyAlignment="1" applyProtection="1">
      <alignment vertical="center"/>
      <protection locked="0"/>
    </xf>
    <xf numFmtId="0" fontId="3" fillId="0" borderId="18" xfId="1" applyFont="1" applyBorder="1" applyAlignment="1" applyProtection="1">
      <alignment vertical="center"/>
      <protection locked="0"/>
    </xf>
    <xf numFmtId="0" fontId="3" fillId="0" borderId="8" xfId="1" applyFont="1" applyBorder="1" applyAlignment="1" applyProtection="1">
      <alignment vertical="center"/>
      <protection locked="0"/>
    </xf>
    <xf numFmtId="0" fontId="10" fillId="0" borderId="9" xfId="1" applyFont="1" applyBorder="1" applyAlignment="1" applyProtection="1">
      <alignment vertical="center"/>
      <protection locked="0"/>
    </xf>
    <xf numFmtId="164" fontId="4" fillId="0" borderId="11" xfId="1" applyNumberFormat="1" applyFont="1" applyBorder="1" applyAlignment="1" applyProtection="1">
      <alignment vertical="center"/>
      <protection locked="0"/>
    </xf>
    <xf numFmtId="164" fontId="4" fillId="0" borderId="16" xfId="1" applyNumberFormat="1" applyFont="1" applyBorder="1" applyAlignment="1" applyProtection="1">
      <alignment vertical="center"/>
      <protection locked="0"/>
    </xf>
    <xf numFmtId="164" fontId="4" fillId="0" borderId="19" xfId="1" applyNumberFormat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vertical="center" wrapText="1"/>
      <protection locked="0"/>
    </xf>
    <xf numFmtId="49" fontId="4" fillId="0" borderId="3" xfId="1" applyNumberFormat="1" applyFont="1" applyBorder="1"/>
    <xf numFmtId="0" fontId="4" fillId="0" borderId="25" xfId="1" applyFont="1" applyBorder="1"/>
    <xf numFmtId="0" fontId="4" fillId="0" borderId="26" xfId="1" applyFont="1" applyBorder="1"/>
    <xf numFmtId="164" fontId="5" fillId="4" borderId="6" xfId="1" applyNumberFormat="1" applyFont="1" applyFill="1" applyBorder="1" applyAlignment="1">
      <alignment vertical="center"/>
    </xf>
    <xf numFmtId="0" fontId="4" fillId="0" borderId="10" xfId="1" applyFont="1" applyBorder="1" applyAlignment="1">
      <alignment horizontal="right" wrapText="1"/>
    </xf>
    <xf numFmtId="0" fontId="16" fillId="4" borderId="28" xfId="1" applyFont="1" applyFill="1" applyBorder="1" applyAlignment="1">
      <alignment horizontal="right" vertical="center"/>
    </xf>
    <xf numFmtId="0" fontId="16" fillId="4" borderId="29" xfId="1" applyFont="1" applyFill="1" applyBorder="1" applyAlignment="1">
      <alignment horizontal="right" vertical="center"/>
    </xf>
    <xf numFmtId="0" fontId="16" fillId="4" borderId="30" xfId="1" applyFont="1" applyFill="1" applyBorder="1" applyAlignment="1">
      <alignment horizontal="right" vertical="center"/>
    </xf>
    <xf numFmtId="0" fontId="6" fillId="5" borderId="13" xfId="1" applyFont="1" applyFill="1" applyBorder="1" applyAlignment="1">
      <alignment horizontal="center" vertical="center"/>
    </xf>
    <xf numFmtId="0" fontId="6" fillId="5" borderId="14" xfId="1" applyFont="1" applyFill="1" applyBorder="1" applyAlignment="1">
      <alignment horizontal="center" vertical="center"/>
    </xf>
    <xf numFmtId="0" fontId="6" fillId="5" borderId="15" xfId="1" applyFont="1" applyFill="1" applyBorder="1" applyAlignment="1">
      <alignment horizontal="center" vertical="center"/>
    </xf>
    <xf numFmtId="164" fontId="12" fillId="0" borderId="26" xfId="1" applyNumberFormat="1" applyFont="1" applyBorder="1" applyAlignment="1">
      <alignment horizontal="center"/>
    </xf>
    <xf numFmtId="164" fontId="12" fillId="0" borderId="27" xfId="1" applyNumberFormat="1" applyFont="1" applyBorder="1" applyAlignment="1">
      <alignment horizontal="center"/>
    </xf>
    <xf numFmtId="49" fontId="4" fillId="0" borderId="13" xfId="1" applyNumberFormat="1" applyFont="1" applyBorder="1" applyAlignment="1">
      <alignment horizontal="right" vertical="center"/>
    </xf>
    <xf numFmtId="0" fontId="13" fillId="0" borderId="14" xfId="0" applyFont="1" applyBorder="1" applyAlignment="1">
      <alignment horizontal="right" vertical="center"/>
    </xf>
    <xf numFmtId="0" fontId="13" fillId="0" borderId="15" xfId="0" applyFont="1" applyBorder="1" applyAlignment="1">
      <alignment horizontal="right" vertical="center"/>
    </xf>
    <xf numFmtId="0" fontId="5" fillId="0" borderId="4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0" fontId="5" fillId="0" borderId="21" xfId="1" applyFont="1" applyBorder="1" applyAlignment="1">
      <alignment horizontal="left" vertical="center"/>
    </xf>
    <xf numFmtId="0" fontId="4" fillId="0" borderId="13" xfId="1" applyFont="1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3" fillId="0" borderId="13" xfId="1" applyFont="1" applyBorder="1" applyAlignment="1">
      <alignment horizontal="right" vertical="center"/>
    </xf>
    <xf numFmtId="0" fontId="6" fillId="3" borderId="13" xfId="1" applyFont="1" applyFill="1" applyBorder="1" applyAlignment="1">
      <alignment horizontal="center" vertical="center"/>
    </xf>
    <xf numFmtId="0" fontId="6" fillId="3" borderId="14" xfId="1" applyFont="1" applyFill="1" applyBorder="1" applyAlignment="1">
      <alignment horizontal="center" vertical="center"/>
    </xf>
    <xf numFmtId="0" fontId="6" fillId="3" borderId="15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49" fontId="7" fillId="0" borderId="7" xfId="1" applyNumberFormat="1" applyFont="1" applyBorder="1" applyAlignment="1" applyProtection="1">
      <alignment horizontal="center" vertical="top" wrapText="1"/>
      <protection locked="0"/>
    </xf>
    <xf numFmtId="49" fontId="7" fillId="0" borderId="0" xfId="1" applyNumberFormat="1" applyFont="1" applyAlignment="1" applyProtection="1">
      <alignment horizontal="center" vertical="top" wrapText="1"/>
      <protection locked="0"/>
    </xf>
    <xf numFmtId="0" fontId="3" fillId="0" borderId="0" xfId="1" applyFont="1" applyAlignment="1" applyProtection="1">
      <alignment horizontal="center" vertical="top" wrapText="1"/>
      <protection locked="0"/>
    </xf>
    <xf numFmtId="0" fontId="3" fillId="0" borderId="9" xfId="1" applyFont="1" applyBorder="1" applyAlignment="1" applyProtection="1">
      <alignment horizontal="center" vertical="top" wrapText="1"/>
      <protection locked="0"/>
    </xf>
    <xf numFmtId="0" fontId="3" fillId="0" borderId="11" xfId="1" applyFont="1" applyBorder="1" applyAlignment="1" applyProtection="1">
      <alignment horizontal="center" vertical="top" wrapText="1"/>
      <protection locked="0"/>
    </xf>
    <xf numFmtId="0" fontId="0" fillId="0" borderId="22" xfId="0" applyBorder="1"/>
    <xf numFmtId="49" fontId="7" fillId="0" borderId="24" xfId="1" applyNumberFormat="1" applyFont="1" applyBorder="1" applyAlignment="1" applyProtection="1">
      <alignment horizontal="center" vertical="top" wrapText="1"/>
      <protection locked="0"/>
    </xf>
    <xf numFmtId="49" fontId="7" fillId="0" borderId="12" xfId="1" applyNumberFormat="1" applyFont="1" applyBorder="1" applyAlignment="1" applyProtection="1">
      <alignment horizontal="center" vertical="top" wrapText="1"/>
      <protection locked="0"/>
    </xf>
    <xf numFmtId="0" fontId="3" fillId="0" borderId="12" xfId="1" applyFont="1" applyBorder="1" applyAlignment="1" applyProtection="1">
      <alignment horizontal="center" vertical="top" wrapText="1"/>
      <protection locked="0"/>
    </xf>
    <xf numFmtId="164" fontId="4" fillId="0" borderId="12" xfId="1" applyNumberFormat="1" applyFont="1" applyBorder="1" applyAlignment="1" applyProtection="1">
      <alignment vertical="center"/>
      <protection locked="0"/>
    </xf>
  </cellXfs>
  <cellStyles count="3">
    <cellStyle name="Euro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Jaune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7"/>
  <sheetViews>
    <sheetView tabSelected="1" topLeftCell="A22" zoomScale="110" zoomScaleNormal="110" workbookViewId="0">
      <selection activeCell="F38" sqref="F38"/>
    </sheetView>
  </sheetViews>
  <sheetFormatPr defaultColWidth="11.42578125" defaultRowHeight="14.45"/>
  <cols>
    <col min="1" max="1" width="3.42578125" customWidth="1"/>
    <col min="2" max="2" width="45.42578125" bestFit="1" customWidth="1"/>
    <col min="3" max="5" width="20.5703125" customWidth="1"/>
    <col min="6" max="7" width="15.5703125" customWidth="1"/>
  </cols>
  <sheetData>
    <row r="1" spans="1:7" ht="18.95">
      <c r="A1" s="13" t="s">
        <v>0</v>
      </c>
      <c r="B1" s="14"/>
      <c r="C1" s="15"/>
      <c r="D1" s="16"/>
      <c r="E1" s="17"/>
      <c r="F1" s="18" t="s">
        <v>1</v>
      </c>
    </row>
    <row r="2" spans="1:7" ht="8.1" customHeight="1">
      <c r="A2" s="19"/>
      <c r="B2" s="19"/>
      <c r="C2" s="19"/>
      <c r="D2" s="19"/>
      <c r="E2" s="20"/>
      <c r="F2" s="20"/>
      <c r="G2" s="19"/>
    </row>
    <row r="3" spans="1:7" ht="15.75" customHeight="1">
      <c r="A3" s="106"/>
      <c r="B3" s="21" t="s">
        <v>2</v>
      </c>
      <c r="C3" s="101" t="s">
        <v>3</v>
      </c>
      <c r="D3" s="101"/>
      <c r="E3" s="101"/>
      <c r="F3" s="107"/>
    </row>
    <row r="4" spans="1:7" ht="15.75" customHeight="1">
      <c r="A4" s="60"/>
      <c r="B4" s="22" t="s">
        <v>4</v>
      </c>
      <c r="C4" s="102" t="s">
        <v>5</v>
      </c>
      <c r="D4" s="102"/>
      <c r="E4" s="102"/>
      <c r="F4" s="108"/>
    </row>
    <row r="5" spans="1:7" ht="15.75" customHeight="1">
      <c r="A5" s="60"/>
      <c r="B5" s="23" t="s">
        <v>6</v>
      </c>
      <c r="C5" s="103" t="s">
        <v>7</v>
      </c>
      <c r="D5" s="103"/>
      <c r="E5" s="103"/>
      <c r="F5" s="109"/>
    </row>
    <row r="6" spans="1:7" ht="15.75" customHeight="1">
      <c r="A6" s="60"/>
      <c r="B6" s="23" t="s">
        <v>8</v>
      </c>
      <c r="C6" s="103" t="s">
        <v>9</v>
      </c>
      <c r="D6" s="103"/>
      <c r="E6" s="103"/>
      <c r="F6" s="109"/>
    </row>
    <row r="7" spans="1:7" ht="15.75" customHeight="1">
      <c r="A7" s="60"/>
      <c r="B7" s="23" t="s">
        <v>10</v>
      </c>
      <c r="C7" s="103">
        <v>10</v>
      </c>
      <c r="D7" s="103"/>
      <c r="E7" s="103"/>
      <c r="F7" s="109"/>
    </row>
    <row r="8" spans="1:7" ht="15.75" customHeight="1">
      <c r="A8" s="24"/>
      <c r="B8" s="25" t="s">
        <v>11</v>
      </c>
      <c r="C8" s="104" t="s">
        <v>12</v>
      </c>
      <c r="D8" s="104"/>
      <c r="E8" s="104"/>
      <c r="F8" s="105"/>
    </row>
    <row r="9" spans="1:7" ht="8.1" customHeight="1">
      <c r="A9" s="26"/>
      <c r="B9" s="26"/>
      <c r="C9" s="50"/>
      <c r="D9" s="50"/>
      <c r="E9" s="50"/>
      <c r="F9" s="50"/>
      <c r="G9" s="19"/>
    </row>
    <row r="10" spans="1:7" ht="31.5" customHeight="1">
      <c r="A10" s="27"/>
      <c r="B10" s="28"/>
      <c r="C10" s="99" t="s">
        <v>13</v>
      </c>
      <c r="D10" s="100"/>
      <c r="E10" s="100"/>
      <c r="F10" s="52" t="s">
        <v>14</v>
      </c>
    </row>
    <row r="11" spans="1:7" ht="8.1" customHeight="1">
      <c r="A11" s="27"/>
      <c r="B11" s="27"/>
      <c r="C11" s="29"/>
      <c r="D11" s="29"/>
      <c r="E11" s="29"/>
      <c r="F11" s="30"/>
    </row>
    <row r="12" spans="1:7" ht="20.25" customHeight="1">
      <c r="A12" s="80" t="s">
        <v>15</v>
      </c>
      <c r="B12" s="81"/>
      <c r="C12" s="81"/>
      <c r="D12" s="81"/>
      <c r="E12" s="81"/>
      <c r="F12" s="82"/>
    </row>
    <row r="13" spans="1:7" ht="15.75" customHeight="1">
      <c r="A13" s="90" t="s">
        <v>16</v>
      </c>
      <c r="B13" s="91"/>
      <c r="C13" s="33"/>
      <c r="D13" s="34"/>
      <c r="E13" s="34"/>
      <c r="F13" s="54"/>
    </row>
    <row r="14" spans="1:7" ht="15.75" customHeight="1">
      <c r="A14" s="35"/>
      <c r="B14" s="32" t="s">
        <v>17</v>
      </c>
      <c r="C14" s="44"/>
      <c r="D14" s="11"/>
      <c r="E14" s="53"/>
      <c r="F14" s="55"/>
    </row>
    <row r="15" spans="1:7" ht="15.75" customHeight="1">
      <c r="A15" s="35"/>
      <c r="B15" s="32" t="s">
        <v>18</v>
      </c>
      <c r="C15" s="44"/>
      <c r="D15" s="11"/>
      <c r="E15" s="53"/>
      <c r="F15" s="55"/>
    </row>
    <row r="16" spans="1:7" ht="15.75" customHeight="1">
      <c r="A16" s="35"/>
      <c r="B16" s="32" t="s">
        <v>19</v>
      </c>
      <c r="C16" s="44"/>
      <c r="D16" s="11"/>
      <c r="E16" s="53"/>
      <c r="F16" s="55">
        <v>1000</v>
      </c>
    </row>
    <row r="17" spans="1:6" ht="15.75" customHeight="1">
      <c r="A17" s="35"/>
      <c r="B17" s="32"/>
      <c r="C17" s="44"/>
      <c r="D17" s="11"/>
      <c r="E17" s="53"/>
      <c r="F17" s="55"/>
    </row>
    <row r="18" spans="1:6" ht="15.75" customHeight="1">
      <c r="A18" s="35"/>
      <c r="B18" s="32"/>
      <c r="C18" s="44"/>
      <c r="D18" s="11"/>
      <c r="E18" s="53"/>
      <c r="F18" s="55"/>
    </row>
    <row r="19" spans="1:6" ht="15.75" customHeight="1">
      <c r="A19" s="35"/>
      <c r="B19" s="32"/>
      <c r="C19" s="92" t="s">
        <v>20</v>
      </c>
      <c r="D19" s="93"/>
      <c r="E19" s="94"/>
      <c r="F19" s="46">
        <f>SUM(F14:F18)</f>
        <v>1000</v>
      </c>
    </row>
    <row r="20" spans="1:6" ht="15.75" customHeight="1">
      <c r="A20" s="88" t="s">
        <v>21</v>
      </c>
      <c r="B20" s="89"/>
      <c r="C20" s="44"/>
      <c r="D20" s="12"/>
      <c r="E20" s="53"/>
      <c r="F20" s="55"/>
    </row>
    <row r="21" spans="1:6">
      <c r="A21" s="35"/>
      <c r="B21" s="61" t="s">
        <v>22</v>
      </c>
      <c r="C21" s="44"/>
      <c r="D21" s="12"/>
      <c r="E21" s="53"/>
      <c r="F21" s="55"/>
    </row>
    <row r="22" spans="1:6">
      <c r="A22" s="35"/>
      <c r="B22" s="61" t="s">
        <v>23</v>
      </c>
      <c r="C22" s="44"/>
      <c r="D22" s="12"/>
      <c r="E22" s="53"/>
      <c r="F22" s="55"/>
    </row>
    <row r="23" spans="1:6">
      <c r="A23" s="35"/>
      <c r="B23" s="61" t="s">
        <v>24</v>
      </c>
      <c r="C23" s="44"/>
      <c r="D23" s="12"/>
      <c r="E23" s="53"/>
      <c r="F23" s="55"/>
    </row>
    <row r="24" spans="1:6" ht="15.75" customHeight="1">
      <c r="A24" s="35"/>
      <c r="B24" s="32"/>
      <c r="C24" s="44"/>
      <c r="D24" s="12"/>
      <c r="E24" s="53"/>
      <c r="F24" s="55"/>
    </row>
    <row r="25" spans="1:6" ht="15.75" customHeight="1">
      <c r="A25" s="35"/>
      <c r="B25" s="32"/>
      <c r="C25" s="92" t="s">
        <v>25</v>
      </c>
      <c r="D25" s="93"/>
      <c r="E25" s="94"/>
      <c r="F25" s="46">
        <f>SUM(F21:F24)</f>
        <v>0</v>
      </c>
    </row>
    <row r="26" spans="1:6" ht="15.75" customHeight="1">
      <c r="A26" s="31" t="s">
        <v>26</v>
      </c>
      <c r="B26" s="34"/>
      <c r="C26" s="62"/>
      <c r="D26" s="63"/>
      <c r="E26" s="64"/>
      <c r="F26" s="69"/>
    </row>
    <row r="27" spans="1:6">
      <c r="A27" s="45"/>
      <c r="B27" s="71" t="s">
        <v>27</v>
      </c>
      <c r="C27" s="65"/>
      <c r="D27" s="12"/>
      <c r="E27" s="110"/>
      <c r="F27" s="55"/>
    </row>
    <row r="28" spans="1:6">
      <c r="A28" s="45"/>
      <c r="B28" s="71" t="s">
        <v>28</v>
      </c>
      <c r="C28" s="65"/>
      <c r="D28" s="12"/>
      <c r="E28" s="110"/>
      <c r="F28" s="55"/>
    </row>
    <row r="29" spans="1:6">
      <c r="A29" s="45"/>
      <c r="B29" s="71" t="s">
        <v>29</v>
      </c>
      <c r="C29" s="65"/>
      <c r="D29" s="12"/>
      <c r="E29" s="110"/>
      <c r="F29" s="55"/>
    </row>
    <row r="30" spans="1:6" ht="15.75" customHeight="1">
      <c r="A30" s="9"/>
      <c r="B30" s="6" t="s">
        <v>30</v>
      </c>
      <c r="C30" s="65"/>
      <c r="D30" s="12"/>
      <c r="E30" s="110"/>
      <c r="F30" s="55"/>
    </row>
    <row r="31" spans="1:6" ht="15.75" customHeight="1">
      <c r="A31" s="9"/>
      <c r="B31" s="11"/>
      <c r="C31" s="66"/>
      <c r="D31" s="67"/>
      <c r="E31" s="68"/>
      <c r="F31" s="70"/>
    </row>
    <row r="32" spans="1:6" ht="15.75" customHeight="1">
      <c r="A32" s="9"/>
      <c r="B32" s="11"/>
      <c r="C32" s="95" t="s">
        <v>31</v>
      </c>
      <c r="D32" s="93"/>
      <c r="E32" s="94"/>
      <c r="F32" s="51">
        <f>SUM(F27:F31)</f>
        <v>0</v>
      </c>
    </row>
    <row r="33" spans="1:6" ht="15.75" customHeight="1">
      <c r="A33" s="77" t="s">
        <v>32</v>
      </c>
      <c r="B33" s="78"/>
      <c r="C33" s="78"/>
      <c r="D33" s="78"/>
      <c r="E33" s="79"/>
      <c r="F33" s="75">
        <f>+F32+F19</f>
        <v>1000</v>
      </c>
    </row>
    <row r="34" spans="1:6">
      <c r="A34" s="8"/>
      <c r="B34" s="8"/>
      <c r="C34" s="36"/>
      <c r="D34" s="37"/>
      <c r="E34" s="38"/>
      <c r="F34" s="38"/>
    </row>
    <row r="35" spans="1:6" ht="20.100000000000001" customHeight="1">
      <c r="A35" s="80" t="s">
        <v>33</v>
      </c>
      <c r="B35" s="81"/>
      <c r="C35" s="81"/>
      <c r="D35" s="81"/>
      <c r="E35" s="81"/>
      <c r="F35" s="82"/>
    </row>
    <row r="36" spans="1:6" ht="15.75" customHeight="1">
      <c r="A36" s="41" t="s">
        <v>34</v>
      </c>
      <c r="B36" s="42"/>
      <c r="C36" s="40"/>
      <c r="D36" s="19"/>
      <c r="E36" s="20"/>
      <c r="F36" s="57"/>
    </row>
    <row r="37" spans="1:6" ht="15.75" customHeight="1">
      <c r="A37" s="39"/>
      <c r="B37" s="7" t="s">
        <v>35</v>
      </c>
      <c r="C37" s="2" t="s">
        <v>36</v>
      </c>
      <c r="D37" s="3"/>
      <c r="E37" s="56"/>
      <c r="F37" s="58" t="s">
        <v>37</v>
      </c>
    </row>
    <row r="38" spans="1:6" ht="15.75" customHeight="1">
      <c r="A38" s="39"/>
      <c r="B38" s="7" t="s">
        <v>38</v>
      </c>
      <c r="C38" s="2"/>
      <c r="D38" s="3"/>
      <c r="E38" s="56"/>
      <c r="F38" s="58"/>
    </row>
    <row r="39" spans="1:6" ht="15.75" customHeight="1">
      <c r="A39" s="39"/>
      <c r="B39" s="7" t="s">
        <v>39</v>
      </c>
      <c r="C39" s="2" t="s">
        <v>40</v>
      </c>
      <c r="D39" s="3"/>
      <c r="E39" s="56"/>
      <c r="F39" s="58"/>
    </row>
    <row r="40" spans="1:6" ht="15.75" customHeight="1">
      <c r="A40" s="39"/>
      <c r="B40" s="7" t="s">
        <v>41</v>
      </c>
      <c r="C40" s="2"/>
      <c r="D40" s="3"/>
      <c r="E40" s="56"/>
      <c r="F40" s="58"/>
    </row>
    <row r="41" spans="1:6" ht="15.75" customHeight="1">
      <c r="A41" s="39"/>
      <c r="B41" s="7" t="s">
        <v>42</v>
      </c>
      <c r="C41" s="2"/>
      <c r="D41" s="3"/>
      <c r="E41" s="56"/>
      <c r="F41" s="58"/>
    </row>
    <row r="42" spans="1:6" ht="15.75" customHeight="1">
      <c r="A42" s="39"/>
      <c r="B42" s="6" t="s">
        <v>30</v>
      </c>
      <c r="C42" s="4"/>
      <c r="D42" s="3"/>
      <c r="E42" s="56"/>
      <c r="F42" s="58"/>
    </row>
    <row r="43" spans="1:6" ht="15.75" customHeight="1">
      <c r="A43" s="2"/>
      <c r="B43" s="6"/>
      <c r="C43" s="2"/>
      <c r="D43" s="1"/>
      <c r="E43" s="56"/>
      <c r="F43" s="58"/>
    </row>
    <row r="44" spans="1:6" ht="15.75" customHeight="1">
      <c r="A44" s="2"/>
      <c r="B44" s="6"/>
      <c r="C44" s="2"/>
      <c r="D44" s="1"/>
      <c r="E44" s="56"/>
      <c r="F44" s="58"/>
    </row>
    <row r="45" spans="1:6" ht="15.75" customHeight="1">
      <c r="A45" s="40"/>
      <c r="B45" s="19"/>
      <c r="C45" s="85" t="s">
        <v>43</v>
      </c>
      <c r="D45" s="86"/>
      <c r="E45" s="87"/>
      <c r="F45" s="59">
        <f>+SUM(F37:F44)</f>
        <v>0</v>
      </c>
    </row>
    <row r="46" spans="1:6" ht="15.75" customHeight="1">
      <c r="A46" s="41" t="s">
        <v>44</v>
      </c>
      <c r="B46" s="42"/>
      <c r="C46" s="40"/>
      <c r="D46" s="19"/>
      <c r="E46" s="20"/>
      <c r="F46" s="58"/>
    </row>
    <row r="47" spans="1:6" ht="15.75" customHeight="1">
      <c r="A47" s="39"/>
      <c r="B47" s="7" t="s">
        <v>45</v>
      </c>
      <c r="C47" s="2"/>
      <c r="D47" s="1"/>
      <c r="E47" s="56"/>
      <c r="F47" s="58"/>
    </row>
    <row r="48" spans="1:6" ht="15.75" customHeight="1">
      <c r="A48" s="39"/>
      <c r="B48" s="7" t="s">
        <v>46</v>
      </c>
      <c r="C48" s="2"/>
      <c r="D48" s="1"/>
      <c r="E48" s="56"/>
      <c r="F48" s="58"/>
    </row>
    <row r="49" spans="1:6" ht="15.75" customHeight="1">
      <c r="A49" s="39"/>
      <c r="B49" s="7" t="s">
        <v>47</v>
      </c>
      <c r="C49" s="2"/>
      <c r="D49" s="5"/>
      <c r="E49" s="56"/>
      <c r="F49" s="58"/>
    </row>
    <row r="50" spans="1:6" ht="15.75" customHeight="1">
      <c r="A50" s="39"/>
      <c r="B50" s="7" t="s">
        <v>48</v>
      </c>
      <c r="C50" s="2"/>
      <c r="D50" s="5"/>
      <c r="E50" s="56"/>
      <c r="F50" s="58"/>
    </row>
    <row r="51" spans="1:6" ht="15.75" customHeight="1">
      <c r="A51" s="2"/>
      <c r="B51" s="10" t="s">
        <v>30</v>
      </c>
      <c r="C51" s="2"/>
      <c r="D51" s="1"/>
      <c r="E51" s="56"/>
      <c r="F51" s="58"/>
    </row>
    <row r="52" spans="1:6" ht="15.75" customHeight="1">
      <c r="A52" s="2"/>
      <c r="B52" s="10"/>
      <c r="C52" s="2"/>
      <c r="D52" s="1"/>
      <c r="E52" s="56"/>
      <c r="F52" s="58"/>
    </row>
    <row r="53" spans="1:6" ht="15.75" customHeight="1">
      <c r="A53" s="2"/>
      <c r="B53" s="10"/>
      <c r="C53" s="2"/>
      <c r="D53" s="1"/>
      <c r="E53" s="56"/>
      <c r="F53" s="58"/>
    </row>
    <row r="54" spans="1:6" ht="15.75" customHeight="1">
      <c r="A54" s="40"/>
      <c r="B54" s="19"/>
      <c r="C54" s="85" t="s">
        <v>49</v>
      </c>
      <c r="D54" s="86"/>
      <c r="E54" s="87"/>
      <c r="F54" s="59">
        <f>+SUM(F47:F53)</f>
        <v>0</v>
      </c>
    </row>
    <row r="55" spans="1:6" ht="15.75" customHeight="1">
      <c r="A55" s="41" t="s">
        <v>50</v>
      </c>
      <c r="B55" s="42"/>
      <c r="C55" s="40"/>
      <c r="D55" s="19"/>
      <c r="E55" s="20"/>
      <c r="F55" s="58"/>
    </row>
    <row r="56" spans="1:6" ht="32.450000000000003" customHeight="1">
      <c r="A56" s="39"/>
      <c r="B56" s="76" t="s">
        <v>51</v>
      </c>
      <c r="C56" s="49">
        <v>0.2</v>
      </c>
      <c r="D56" s="56">
        <f>+F33</f>
        <v>1000</v>
      </c>
      <c r="E56" s="56"/>
      <c r="F56" s="58">
        <f>+C56*D56</f>
        <v>200</v>
      </c>
    </row>
    <row r="57" spans="1:6" ht="15.75" customHeight="1">
      <c r="A57" s="47"/>
      <c r="B57" s="6"/>
      <c r="C57" s="2"/>
      <c r="D57" s="1"/>
      <c r="E57" s="56"/>
      <c r="F57" s="58"/>
    </row>
    <row r="58" spans="1:6" ht="15.75" customHeight="1">
      <c r="A58" s="47"/>
      <c r="B58" s="6"/>
      <c r="C58" s="2"/>
      <c r="D58" s="1"/>
      <c r="E58" s="56"/>
      <c r="F58" s="58"/>
    </row>
    <row r="59" spans="1:6" ht="15.75" customHeight="1">
      <c r="A59" s="47"/>
      <c r="B59" s="6"/>
      <c r="C59" s="2"/>
      <c r="D59" s="1"/>
      <c r="E59" s="56"/>
      <c r="F59" s="58"/>
    </row>
    <row r="60" spans="1:6" ht="15.75" customHeight="1">
      <c r="A60" s="40"/>
      <c r="B60" s="19"/>
      <c r="C60" s="85" t="s">
        <v>52</v>
      </c>
      <c r="D60" s="86"/>
      <c r="E60" s="87"/>
      <c r="F60" s="59">
        <f>+SUM(F56:F59)</f>
        <v>200</v>
      </c>
    </row>
    <row r="61" spans="1:6" ht="15.75" customHeight="1">
      <c r="A61" s="77" t="s">
        <v>53</v>
      </c>
      <c r="B61" s="78"/>
      <c r="C61" s="78"/>
      <c r="D61" s="78"/>
      <c r="E61" s="79"/>
      <c r="F61" s="75">
        <f>F60+F54+F45</f>
        <v>200</v>
      </c>
    </row>
    <row r="62" spans="1:6" ht="8.1" customHeight="1">
      <c r="A62" s="8"/>
      <c r="B62" s="8"/>
      <c r="C62" s="8"/>
      <c r="D62" s="72"/>
      <c r="E62" s="38"/>
      <c r="F62" s="38"/>
    </row>
    <row r="63" spans="1:6" ht="20.100000000000001" customHeight="1">
      <c r="A63" s="96" t="s">
        <v>54</v>
      </c>
      <c r="B63" s="97"/>
      <c r="C63" s="97"/>
      <c r="D63" s="97"/>
      <c r="E63" s="97"/>
      <c r="F63" s="98"/>
    </row>
    <row r="64" spans="1:6" ht="15.6">
      <c r="A64" s="73"/>
      <c r="B64" s="74"/>
      <c r="C64" s="83"/>
      <c r="D64" s="83"/>
      <c r="E64" s="84"/>
      <c r="F64" s="48">
        <f>+F33-F61</f>
        <v>800</v>
      </c>
    </row>
    <row r="65" spans="1:7">
      <c r="A65" s="43"/>
      <c r="B65" s="43"/>
      <c r="C65" s="26"/>
      <c r="D65" s="26"/>
      <c r="E65" s="26"/>
      <c r="F65" s="26"/>
      <c r="G65" s="26"/>
    </row>
    <row r="66" spans="1:7" ht="15.6">
      <c r="A66" s="7" t="s">
        <v>55</v>
      </c>
    </row>
    <row r="67" spans="1:7" ht="15.6">
      <c r="A67" s="7" t="s">
        <v>56</v>
      </c>
    </row>
  </sheetData>
  <sheetProtection formatCells="0" formatColumns="0" formatRows="0" insertColumns="0" insertRows="0" deleteColumns="0" deleteRows="0"/>
  <mergeCells count="21">
    <mergeCell ref="C10:E10"/>
    <mergeCell ref="C3:F3"/>
    <mergeCell ref="C4:F4"/>
    <mergeCell ref="C5:F5"/>
    <mergeCell ref="C6:F6"/>
    <mergeCell ref="C7:F7"/>
    <mergeCell ref="C8:F8"/>
    <mergeCell ref="A33:E33"/>
    <mergeCell ref="A61:E61"/>
    <mergeCell ref="A35:F35"/>
    <mergeCell ref="A12:F12"/>
    <mergeCell ref="C64:E64"/>
    <mergeCell ref="C45:E45"/>
    <mergeCell ref="C54:E54"/>
    <mergeCell ref="C60:E60"/>
    <mergeCell ref="A20:B20"/>
    <mergeCell ref="A13:B13"/>
    <mergeCell ref="C25:E25"/>
    <mergeCell ref="C19:E19"/>
    <mergeCell ref="C32:E32"/>
    <mergeCell ref="A63:F63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headerFooter>
    <oddHeader>&amp;RURCA</oddHeader>
    <oddFooter>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42578125" defaultRowHeight="14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42578125" defaultRowHeight="14.4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43a2275-0da8-4cb7-9c6d-18e936da6776" xsi:nil="true"/>
    <lcf76f155ced4ddcb4097134ff3c332f xmlns="70e11ee4-5820-4e44-a7d5-d5b7998006f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8DFDCF31E63E4FA0AF0D134973F296" ma:contentTypeVersion="16" ma:contentTypeDescription="Crée un document." ma:contentTypeScope="" ma:versionID="762482cae1630bbeb574596258b5fce7">
  <xsd:schema xmlns:xsd="http://www.w3.org/2001/XMLSchema" xmlns:xs="http://www.w3.org/2001/XMLSchema" xmlns:p="http://schemas.microsoft.com/office/2006/metadata/properties" xmlns:ns2="70e11ee4-5820-4e44-a7d5-d5b7998006fb" xmlns:ns3="f43a2275-0da8-4cb7-9c6d-18e936da6776" targetNamespace="http://schemas.microsoft.com/office/2006/metadata/properties" ma:root="true" ma:fieldsID="583d12b2900ee0ffd0ebc8b9601f2bff" ns2:_="" ns3:_="">
    <xsd:import namespace="70e11ee4-5820-4e44-a7d5-d5b7998006fb"/>
    <xsd:import namespace="f43a2275-0da8-4cb7-9c6d-18e936da67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e11ee4-5820-4e44-a7d5-d5b7998006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9463c496-16f3-45e4-b326-2a1a88d7a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3a2275-0da8-4cb7-9c6d-18e936da677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37fde9bb-d9e2-4cb9-9747-00f0b7c4f723}" ma:internalName="TaxCatchAll" ma:showField="CatchAllData" ma:web="f43a2275-0da8-4cb7-9c6d-18e936da67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21E1B0-8315-4D9E-A670-3A54DC0E6027}"/>
</file>

<file path=customXml/itemProps2.xml><?xml version="1.0" encoding="utf-8"?>
<ds:datastoreItem xmlns:ds="http://schemas.openxmlformats.org/officeDocument/2006/customXml" ds:itemID="{4EA17DA0-B7F0-40BD-9D2E-5D61166CABE6}"/>
</file>

<file path=customXml/itemProps3.xml><?xml version="1.0" encoding="utf-8"?>
<ds:datastoreItem xmlns:ds="http://schemas.openxmlformats.org/officeDocument/2006/customXml" ds:itemID="{B7806023-2E0B-4748-AA13-32D6CBA6E9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lang-l01</dc:creator>
  <cp:keywords/>
  <dc:description/>
  <cp:lastModifiedBy>EMMANUELLE LECLERCQ</cp:lastModifiedBy>
  <cp:revision/>
  <dcterms:created xsi:type="dcterms:W3CDTF">2014-09-09T15:47:53Z</dcterms:created>
  <dcterms:modified xsi:type="dcterms:W3CDTF">2025-06-03T07:41:28Z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0x010100238DFDCF31E63E4FA0AF0D134973F296</vt:lpwstr>
  </property>
  <property fmtid="{D5CDD505-2E9C-101B-9397-08002B2CF9AE}" pid="3" name="MediaServiceImageTags">
    <vt:lpwstr/>
  </property>
</Properties>
</file>