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N COURS\2017-2018\GESTION DES DIPLOMES\CREATION ET OU MODIF _ NOUVEAU DIPL\DIU DIALYSE PERITONEALE - MODIFICATION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18" i="1"/>
  <c r="F41" i="1" l="1"/>
  <c r="F45" i="1" s="1"/>
  <c r="F46" i="1" s="1"/>
  <c r="F49" i="1" s="1"/>
  <c r="F42" i="1"/>
  <c r="D41" i="1"/>
  <c r="D42" i="1"/>
</calcChain>
</file>

<file path=xl/sharedStrings.xml><?xml version="1.0" encoding="utf-8"?>
<sst xmlns="http://schemas.openxmlformats.org/spreadsheetml/2006/main" count="44" uniqueCount="43">
  <si>
    <t>BUDGET PREVISIONNEL</t>
  </si>
  <si>
    <t>Formation :</t>
  </si>
  <si>
    <t>Composante :</t>
  </si>
  <si>
    <t>UFR MEDECINE</t>
  </si>
  <si>
    <t>Département :</t>
  </si>
  <si>
    <t>Responsable :</t>
  </si>
  <si>
    <t>Effectif :</t>
  </si>
  <si>
    <t>Heures (EHTD):</t>
  </si>
  <si>
    <t>ANNEE 2018-2019</t>
  </si>
  <si>
    <t>Détails / Calculs justificatifs
(si nécessaire)</t>
  </si>
  <si>
    <t>Montants</t>
  </si>
  <si>
    <t>RECETTES</t>
  </si>
  <si>
    <r>
      <t>1. DROITS D'INSCRIPTION</t>
    </r>
    <r>
      <rPr>
        <b/>
        <vertAlign val="superscript"/>
        <sz val="10"/>
        <color indexed="8"/>
        <rFont val="Trebuchet MS"/>
        <family val="2"/>
      </rPr>
      <t>(1)</t>
    </r>
  </si>
  <si>
    <t>Contrat d’apprentissage</t>
  </si>
  <si>
    <t>Contrat de professionnalisation</t>
  </si>
  <si>
    <t>SOUS TOTAL DROITS D'INSCRIPTIONS (1)</t>
  </si>
  <si>
    <t>DEPENSES</t>
  </si>
  <si>
    <r>
      <t>1. CHARGES DE PERSONNEL</t>
    </r>
    <r>
      <rPr>
        <b/>
        <vertAlign val="superscript"/>
        <sz val="10"/>
        <color indexed="8"/>
        <rFont val="Trebuchet MS"/>
        <family val="2"/>
      </rPr>
      <t>(1)</t>
    </r>
  </si>
  <si>
    <t>Enseignants Titulaires</t>
  </si>
  <si>
    <t>Enseignants Contractuels</t>
  </si>
  <si>
    <t>Heures Complémentaires (Titulaires + Contractuels)</t>
  </si>
  <si>
    <t>Tutorat</t>
  </si>
  <si>
    <t>Biatoss (Gestion administrative)</t>
  </si>
  <si>
    <r>
      <t>Autres</t>
    </r>
    <r>
      <rPr>
        <vertAlign val="superscript"/>
        <sz val="10"/>
        <color indexed="8"/>
        <rFont val="Trebuchet MS"/>
        <family val="2"/>
      </rPr>
      <t>(1)</t>
    </r>
  </si>
  <si>
    <t>SOUS-TOTAL CHARGES DE PERSONNEL(1)</t>
  </si>
  <si>
    <t>2. CHARGES DE FONCTIONNEMENT COMPOSANTE</t>
  </si>
  <si>
    <t>Documentation</t>
  </si>
  <si>
    <t>Missions - Déplacement</t>
  </si>
  <si>
    <t>Frais de réception</t>
  </si>
  <si>
    <t>Supports et matériels pédagogiques</t>
  </si>
  <si>
    <t>SOUS-TOTAL CHARGES DE FONCTIONNEMENT COMPOSANTE(2)</t>
  </si>
  <si>
    <t>3. CHARGES DE FONCTIONNEMENT UNIVERSITE</t>
  </si>
  <si>
    <t>Charges indirectes (13% URCA)</t>
  </si>
  <si>
    <t>Charges FMC (35%)</t>
  </si>
  <si>
    <t>SOUS-TOTAL CHARGES DE FONCTIONNEMENT UNIVERSITE (3)</t>
  </si>
  <si>
    <t>TOTAL DEPENSES (B) = (1) + (2) + (3)</t>
  </si>
  <si>
    <t>RESULTAT (A) - (B)</t>
  </si>
  <si>
    <r>
      <rPr>
        <vertAlign val="superscript"/>
        <sz val="10"/>
        <color indexed="8"/>
        <rFont val="Trebuchet MS"/>
        <family val="2"/>
      </rPr>
      <t>(1)</t>
    </r>
    <r>
      <rPr>
        <sz val="10"/>
        <color indexed="8"/>
        <rFont val="Trebuchet MS"/>
        <family val="2"/>
      </rPr>
      <t xml:space="preserve"> : Détailler les rubriques</t>
    </r>
  </si>
  <si>
    <r>
      <rPr>
        <vertAlign val="superscript"/>
        <sz val="10"/>
        <color indexed="8"/>
        <rFont val="Trebuchet MS"/>
        <family val="2"/>
      </rPr>
      <t>(2)</t>
    </r>
    <r>
      <rPr>
        <sz val="10"/>
        <color indexed="8"/>
        <rFont val="Trebuchet MS"/>
        <family val="2"/>
      </rPr>
      <t xml:space="preserve"> : A préciser. Ajouter autant de lignes que nécessaire.</t>
    </r>
  </si>
  <si>
    <t>Pr Fatouma Touré</t>
  </si>
  <si>
    <t>DIU Dialyse péritoneale (Reims-Caen-Paris-Starsbourg)</t>
  </si>
  <si>
    <t>FMC</t>
  </si>
  <si>
    <t>Gestion du site internet : 100 euros par inscription A reverser sur EOTP Reims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</si>
</sst>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1]"/>
  </numFmts>
  <fonts count="1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Trebuchet MS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b/>
      <sz val="12"/>
      <color indexed="8"/>
      <name val="Trebuchet MS"/>
      <family val="2"/>
    </font>
    <font>
      <b/>
      <i/>
      <sz val="10"/>
      <color indexed="8"/>
      <name val="Trebuchet MS"/>
      <family val="2"/>
    </font>
    <font>
      <b/>
      <sz val="10"/>
      <color indexed="8"/>
      <name val="Trebuchet MS"/>
      <family val="2"/>
    </font>
    <font>
      <b/>
      <vertAlign val="superscript"/>
      <sz val="10"/>
      <color indexed="8"/>
      <name val="Trebuchet MS"/>
      <family val="2"/>
    </font>
    <font>
      <sz val="8"/>
      <color indexed="8"/>
      <name val="Trebuchet MS"/>
      <family val="2"/>
    </font>
    <font>
      <sz val="10"/>
      <color theme="1"/>
      <name val="Calibri"/>
      <family val="2"/>
      <scheme val="minor"/>
    </font>
    <font>
      <vertAlign val="superscript"/>
      <sz val="10"/>
      <color indexed="8"/>
      <name val="Trebuchet MS"/>
      <family val="2"/>
    </font>
    <font>
      <b/>
      <sz val="10"/>
      <name val="Trebuchet MS"/>
      <family val="2"/>
    </font>
    <font>
      <sz val="12"/>
      <color indexed="8"/>
      <name val="Trebuchet MS"/>
      <family val="2"/>
    </font>
    <font>
      <i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49" fontId="2" fillId="2" borderId="1" xfId="1" applyNumberFormat="1" applyFont="1" applyFill="1" applyBorder="1" applyProtection="1"/>
    <xf numFmtId="49" fontId="2" fillId="2" borderId="2" xfId="1" applyNumberFormat="1" applyFont="1" applyFill="1" applyBorder="1" applyProtection="1"/>
    <xf numFmtId="0" fontId="3" fillId="2" borderId="2" xfId="1" applyFont="1" applyFill="1" applyBorder="1" applyProtection="1"/>
    <xf numFmtId="49" fontId="4" fillId="2" borderId="2" xfId="1" applyNumberFormat="1" applyFont="1" applyFill="1" applyBorder="1" applyProtection="1"/>
    <xf numFmtId="0" fontId="0" fillId="2" borderId="2" xfId="0" applyFill="1" applyBorder="1" applyProtection="1"/>
    <xf numFmtId="164" fontId="5" fillId="2" borderId="3" xfId="1" applyNumberFormat="1" applyFont="1" applyFill="1" applyBorder="1" applyAlignment="1" applyProtection="1">
      <alignment horizontal="right"/>
    </xf>
    <xf numFmtId="0" fontId="4" fillId="0" borderId="0" xfId="1" applyFont="1" applyFill="1" applyProtection="1"/>
    <xf numFmtId="164" fontId="4" fillId="0" borderId="0" xfId="1" applyNumberFormat="1" applyFont="1" applyFill="1" applyProtection="1"/>
    <xf numFmtId="0" fontId="0" fillId="0" borderId="4" xfId="0" applyBorder="1" applyProtection="1"/>
    <xf numFmtId="49" fontId="4" fillId="0" borderId="5" xfId="1" applyNumberFormat="1" applyFont="1" applyFill="1" applyBorder="1" applyAlignment="1" applyProtection="1">
      <alignment horizontal="right" vertical="top"/>
    </xf>
    <xf numFmtId="0" fontId="0" fillId="0" borderId="7" xfId="0" applyBorder="1" applyProtection="1"/>
    <xf numFmtId="49" fontId="4" fillId="0" borderId="0" xfId="1" applyNumberFormat="1" applyFont="1" applyFill="1" applyBorder="1" applyAlignment="1" applyProtection="1">
      <alignment horizontal="right" vertical="top"/>
    </xf>
    <xf numFmtId="0" fontId="3" fillId="0" borderId="0" xfId="1" applyFont="1" applyFill="1" applyBorder="1" applyAlignment="1" applyProtection="1">
      <alignment horizontal="right" vertical="top"/>
    </xf>
    <xf numFmtId="0" fontId="3" fillId="0" borderId="9" xfId="1" applyFont="1" applyFill="1" applyBorder="1" applyProtection="1"/>
    <xf numFmtId="0" fontId="3" fillId="0" borderId="10" xfId="1" applyFont="1" applyFill="1" applyBorder="1" applyAlignment="1" applyProtection="1">
      <alignment horizontal="right" vertical="top"/>
    </xf>
    <xf numFmtId="0" fontId="5" fillId="0" borderId="0" xfId="1" applyFont="1" applyFill="1" applyBorder="1" applyProtection="1"/>
    <xf numFmtId="0" fontId="5" fillId="0" borderId="8" xfId="1" applyFont="1" applyFill="1" applyBorder="1" applyProtection="1"/>
    <xf numFmtId="164" fontId="7" fillId="2" borderId="14" xfId="1" applyNumberFormat="1" applyFont="1" applyFill="1" applyBorder="1" applyAlignment="1" applyProtection="1">
      <alignment horizontal="center" vertical="center" wrapText="1"/>
    </xf>
    <xf numFmtId="0" fontId="4" fillId="0" borderId="17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164" fontId="9" fillId="0" borderId="18" xfId="1" applyNumberFormat="1" applyFont="1" applyFill="1" applyBorder="1" applyAlignment="1" applyProtection="1">
      <alignment horizontal="center" vertical="center"/>
    </xf>
    <xf numFmtId="0" fontId="0" fillId="0" borderId="17" xfId="0" applyBorder="1" applyAlignment="1" applyProtection="1">
      <alignment vertical="center"/>
    </xf>
    <xf numFmtId="0" fontId="4" fillId="0" borderId="19" xfId="1" applyFont="1" applyFill="1" applyBorder="1" applyAlignment="1" applyProtection="1">
      <alignment vertical="center"/>
    </xf>
    <xf numFmtId="0" fontId="3" fillId="0" borderId="17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164" fontId="4" fillId="0" borderId="0" xfId="1" applyNumberFormat="1" applyFont="1" applyFill="1" applyBorder="1" applyAlignment="1" applyProtection="1">
      <alignment vertical="center"/>
      <protection locked="0"/>
    </xf>
    <xf numFmtId="164" fontId="4" fillId="0" borderId="20" xfId="1" applyNumberFormat="1" applyFont="1" applyFill="1" applyBorder="1" applyAlignment="1" applyProtection="1">
      <alignment vertical="center"/>
      <protection locked="0"/>
    </xf>
    <xf numFmtId="0" fontId="7" fillId="0" borderId="17" xfId="1" applyFont="1" applyFill="1" applyBorder="1" applyProtection="1"/>
    <xf numFmtId="0" fontId="7" fillId="0" borderId="19" xfId="1" applyFont="1" applyFill="1" applyBorder="1" applyProtection="1"/>
    <xf numFmtId="0" fontId="4" fillId="0" borderId="17" xfId="1" applyFont="1" applyFill="1" applyBorder="1" applyProtection="1"/>
    <xf numFmtId="0" fontId="4" fillId="0" borderId="0" xfId="1" applyFont="1" applyFill="1" applyBorder="1" applyProtection="1"/>
    <xf numFmtId="164" fontId="4" fillId="0" borderId="0" xfId="1" applyNumberFormat="1" applyFont="1" applyFill="1" applyBorder="1" applyProtection="1"/>
    <xf numFmtId="164" fontId="4" fillId="0" borderId="18" xfId="1" applyNumberFormat="1" applyFont="1" applyFill="1" applyBorder="1" applyProtection="1"/>
    <xf numFmtId="0" fontId="10" fillId="0" borderId="17" xfId="0" applyFont="1" applyBorder="1" applyProtection="1"/>
    <xf numFmtId="0" fontId="4" fillId="0" borderId="19" xfId="1" applyFont="1" applyFill="1" applyBorder="1" applyProtection="1"/>
    <xf numFmtId="0" fontId="4" fillId="0" borderId="17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164" fontId="4" fillId="0" borderId="0" xfId="1" applyNumberFormat="1" applyFont="1" applyFill="1" applyBorder="1" applyProtection="1">
      <protection locked="0"/>
    </xf>
    <xf numFmtId="164" fontId="4" fillId="0" borderId="20" xfId="1" applyNumberFormat="1" applyFont="1" applyFill="1" applyBorder="1" applyProtection="1"/>
    <xf numFmtId="0" fontId="4" fillId="0" borderId="19" xfId="1" applyFont="1" applyFill="1" applyBorder="1" applyProtection="1">
      <protection locked="0"/>
    </xf>
    <xf numFmtId="0" fontId="4" fillId="0" borderId="17" xfId="1" applyFont="1" applyFill="1" applyBorder="1" applyAlignment="1" applyProtection="1">
      <alignment horizontal="right"/>
      <protection locked="0"/>
    </xf>
    <xf numFmtId="0" fontId="4" fillId="0" borderId="0" xfId="1" applyFont="1" applyFill="1" applyBorder="1" applyProtection="1">
      <protection locked="0"/>
    </xf>
    <xf numFmtId="164" fontId="4" fillId="0" borderId="14" xfId="1" applyNumberFormat="1" applyFont="1" applyFill="1" applyBorder="1" applyProtection="1"/>
    <xf numFmtId="49" fontId="4" fillId="0" borderId="0" xfId="1" applyNumberFormat="1" applyFont="1" applyFill="1" applyBorder="1" applyProtection="1">
      <protection locked="0"/>
    </xf>
    <xf numFmtId="0" fontId="4" fillId="0" borderId="19" xfId="1" applyFont="1" applyFill="1" applyBorder="1" applyAlignment="1" applyProtection="1">
      <alignment vertical="center"/>
      <protection locked="0"/>
    </xf>
    <xf numFmtId="9" fontId="4" fillId="0" borderId="17" xfId="1" applyNumberFormat="1" applyFont="1" applyFill="1" applyBorder="1" applyProtection="1"/>
    <xf numFmtId="0" fontId="10" fillId="0" borderId="17" xfId="0" applyFont="1" applyBorder="1" applyProtection="1">
      <protection locked="0"/>
    </xf>
    <xf numFmtId="9" fontId="4" fillId="0" borderId="17" xfId="1" applyNumberFormat="1" applyFont="1" applyFill="1" applyBorder="1" applyProtection="1">
      <protection locked="0"/>
    </xf>
    <xf numFmtId="164" fontId="7" fillId="4" borderId="14" xfId="1" applyNumberFormat="1" applyFont="1" applyFill="1" applyBorder="1" applyAlignment="1" applyProtection="1">
      <alignment vertical="center"/>
    </xf>
    <xf numFmtId="0" fontId="4" fillId="0" borderId="24" xfId="1" applyFont="1" applyFill="1" applyBorder="1" applyProtection="1"/>
    <xf numFmtId="49" fontId="4" fillId="0" borderId="24" xfId="1" applyNumberFormat="1" applyFont="1" applyFill="1" applyBorder="1" applyProtection="1"/>
    <xf numFmtId="164" fontId="4" fillId="0" borderId="24" xfId="1" applyNumberFormat="1" applyFont="1" applyFill="1" applyBorder="1" applyProtection="1"/>
    <xf numFmtId="0" fontId="4" fillId="0" borderId="25" xfId="1" applyFont="1" applyFill="1" applyBorder="1" applyProtection="1"/>
    <xf numFmtId="0" fontId="4" fillId="0" borderId="26" xfId="1" applyFont="1" applyFill="1" applyBorder="1" applyProtection="1"/>
    <xf numFmtId="164" fontId="4" fillId="0" borderId="28" xfId="1" applyNumberFormat="1" applyFont="1" applyFill="1" applyBorder="1" applyProtection="1"/>
    <xf numFmtId="0" fontId="14" fillId="0" borderId="0" xfId="1" applyFont="1" applyFill="1" applyProtection="1"/>
    <xf numFmtId="0" fontId="3" fillId="0" borderId="0" xfId="1" applyFont="1" applyFill="1" applyProtection="1"/>
    <xf numFmtId="0" fontId="0" fillId="0" borderId="0" xfId="0" applyProtection="1"/>
    <xf numFmtId="0" fontId="7" fillId="6" borderId="17" xfId="1" applyFont="1" applyFill="1" applyBorder="1" applyProtection="1">
      <protection locked="0"/>
    </xf>
    <xf numFmtId="164" fontId="7" fillId="6" borderId="20" xfId="1" applyNumberFormat="1" applyFont="1" applyFill="1" applyBorder="1" applyProtection="1"/>
    <xf numFmtId="164" fontId="4" fillId="6" borderId="14" xfId="1" applyNumberFormat="1" applyFont="1" applyFill="1" applyBorder="1" applyAlignment="1" applyProtection="1">
      <alignment vertical="center"/>
    </xf>
    <xf numFmtId="164" fontId="4" fillId="6" borderId="14" xfId="1" applyNumberFormat="1" applyFont="1" applyFill="1" applyBorder="1" applyProtection="1"/>
    <xf numFmtId="49" fontId="4" fillId="0" borderId="1" xfId="1" applyNumberFormat="1" applyFont="1" applyFill="1" applyBorder="1" applyAlignment="1" applyProtection="1">
      <alignment horizontal="right" vertical="center"/>
    </xf>
    <xf numFmtId="0" fontId="10" fillId="0" borderId="2" xfId="0" applyFont="1" applyBorder="1" applyAlignment="1" applyProtection="1">
      <alignment horizontal="right" vertical="center"/>
    </xf>
    <xf numFmtId="0" fontId="10" fillId="0" borderId="3" xfId="0" applyFont="1" applyBorder="1" applyAlignment="1" applyProtection="1">
      <alignment horizontal="right" vertical="center"/>
    </xf>
    <xf numFmtId="0" fontId="12" fillId="4" borderId="21" xfId="1" applyFont="1" applyFill="1" applyBorder="1" applyAlignment="1" applyProtection="1">
      <alignment horizontal="right" vertical="center"/>
    </xf>
    <xf numFmtId="0" fontId="12" fillId="4" borderId="22" xfId="1" applyFont="1" applyFill="1" applyBorder="1" applyAlignment="1" applyProtection="1">
      <alignment horizontal="right" vertical="center"/>
    </xf>
    <xf numFmtId="0" fontId="12" fillId="4" borderId="23" xfId="1" applyFont="1" applyFill="1" applyBorder="1" applyAlignment="1" applyProtection="1">
      <alignment horizontal="right" vertical="center"/>
    </xf>
    <xf numFmtId="0" fontId="5" fillId="5" borderId="1" xfId="1" applyFont="1" applyFill="1" applyBorder="1" applyAlignment="1" applyProtection="1">
      <alignment horizontal="center" vertical="center"/>
    </xf>
    <xf numFmtId="0" fontId="5" fillId="5" borderId="2" xfId="1" applyFont="1" applyFill="1" applyBorder="1" applyAlignment="1" applyProtection="1">
      <alignment horizontal="center" vertical="center"/>
    </xf>
    <xf numFmtId="0" fontId="5" fillId="5" borderId="3" xfId="1" applyFont="1" applyFill="1" applyBorder="1" applyAlignment="1" applyProtection="1">
      <alignment horizontal="center" vertical="center"/>
    </xf>
    <xf numFmtId="164" fontId="13" fillId="0" borderId="26" xfId="1" applyNumberFormat="1" applyFont="1" applyFill="1" applyBorder="1" applyAlignment="1" applyProtection="1">
      <alignment horizontal="center"/>
    </xf>
    <xf numFmtId="164" fontId="13" fillId="0" borderId="27" xfId="1" applyNumberFormat="1" applyFont="1" applyFill="1" applyBorder="1" applyAlignment="1" applyProtection="1">
      <alignment horizontal="center"/>
    </xf>
    <xf numFmtId="49" fontId="6" fillId="0" borderId="5" xfId="1" applyNumberFormat="1" applyFont="1" applyFill="1" applyBorder="1" applyAlignment="1" applyProtection="1">
      <alignment horizontal="center" vertical="top" wrapText="1"/>
      <protection locked="0"/>
    </xf>
    <xf numFmtId="49" fontId="6" fillId="0" borderId="6" xfId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 vertical="top" wrapText="1"/>
      <protection locked="0"/>
    </xf>
    <xf numFmtId="49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3" fillId="0" borderId="0" xfId="1" applyFont="1" applyFill="1" applyBorder="1" applyAlignment="1" applyProtection="1">
      <alignment horizontal="center" vertical="top" wrapText="1"/>
      <protection locked="0"/>
    </xf>
    <xf numFmtId="0" fontId="3" fillId="0" borderId="8" xfId="1" applyFont="1" applyFill="1" applyBorder="1" applyAlignment="1" applyProtection="1">
      <alignment horizontal="center" vertical="top" wrapText="1"/>
      <protection locked="0"/>
    </xf>
    <xf numFmtId="0" fontId="3" fillId="0" borderId="10" xfId="1" applyFont="1" applyFill="1" applyBorder="1" applyAlignment="1" applyProtection="1">
      <alignment horizontal="center" vertical="top" wrapText="1"/>
      <protection locked="0"/>
    </xf>
    <xf numFmtId="0" fontId="3" fillId="0" borderId="11" xfId="1" applyFont="1" applyFill="1" applyBorder="1" applyAlignment="1" applyProtection="1">
      <alignment horizontal="center" vertical="top" wrapText="1"/>
      <protection locked="0"/>
    </xf>
    <xf numFmtId="0" fontId="7" fillId="2" borderId="12" xfId="1" applyFont="1" applyFill="1" applyBorder="1" applyAlignment="1" applyProtection="1">
      <alignment horizontal="center" vertical="center" wrapText="1"/>
    </xf>
    <xf numFmtId="0" fontId="7" fillId="2" borderId="13" xfId="1" applyFont="1" applyFill="1" applyBorder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/>
    </xf>
    <xf numFmtId="0" fontId="5" fillId="3" borderId="2" xfId="1" applyFont="1" applyFill="1" applyBorder="1" applyAlignment="1" applyProtection="1">
      <alignment horizontal="center" vertical="center"/>
    </xf>
    <xf numFmtId="0" fontId="5" fillId="3" borderId="3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horizontal="left" vertical="center"/>
    </xf>
    <xf numFmtId="0" fontId="7" fillId="0" borderId="16" xfId="1" applyFont="1" applyFill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 vertical="center"/>
    </xf>
    <xf numFmtId="0" fontId="0" fillId="0" borderId="3" xfId="0" applyBorder="1" applyAlignment="1" applyProtection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N19" sqref="N19"/>
    </sheetView>
  </sheetViews>
  <sheetFormatPr baseColWidth="10" defaultRowHeight="15.75" x14ac:dyDescent="0.25"/>
  <cols>
    <col min="2" max="2" width="22.75" customWidth="1"/>
    <col min="3" max="3" width="32.125" customWidth="1"/>
    <col min="4" max="4" width="9.625" hidden="1" customWidth="1"/>
  </cols>
  <sheetData>
    <row r="1" spans="1:7" ht="19.5" x14ac:dyDescent="0.35">
      <c r="A1" s="1" t="s">
        <v>0</v>
      </c>
      <c r="B1" s="2"/>
      <c r="C1" s="3"/>
      <c r="D1" s="4"/>
      <c r="E1" s="5"/>
      <c r="F1" s="6" t="s">
        <v>8</v>
      </c>
    </row>
    <row r="2" spans="1:7" ht="8.1" customHeight="1" x14ac:dyDescent="0.3">
      <c r="A2" s="7"/>
      <c r="B2" s="7"/>
      <c r="C2" s="7"/>
      <c r="D2" s="7"/>
      <c r="E2" s="8"/>
      <c r="F2" s="8"/>
      <c r="G2" s="7"/>
    </row>
    <row r="3" spans="1:7" ht="15.75" customHeight="1" x14ac:dyDescent="0.25">
      <c r="A3" s="9"/>
      <c r="B3" s="10" t="s">
        <v>1</v>
      </c>
      <c r="C3" s="74" t="s">
        <v>40</v>
      </c>
      <c r="D3" s="74"/>
      <c r="E3" s="74"/>
      <c r="F3" s="75"/>
    </row>
    <row r="4" spans="1:7" ht="15.75" customHeight="1" x14ac:dyDescent="0.25">
      <c r="A4" s="11"/>
      <c r="B4" s="12" t="s">
        <v>2</v>
      </c>
      <c r="C4" s="76" t="s">
        <v>3</v>
      </c>
      <c r="D4" s="76"/>
      <c r="E4" s="76"/>
      <c r="F4" s="77"/>
    </row>
    <row r="5" spans="1:7" ht="15.75" customHeight="1" x14ac:dyDescent="0.25">
      <c r="A5" s="11"/>
      <c r="B5" s="13" t="s">
        <v>4</v>
      </c>
      <c r="C5" s="78" t="s">
        <v>41</v>
      </c>
      <c r="D5" s="78"/>
      <c r="E5" s="78"/>
      <c r="F5" s="79"/>
    </row>
    <row r="6" spans="1:7" ht="15.75" customHeight="1" x14ac:dyDescent="0.25">
      <c r="A6" s="11"/>
      <c r="B6" s="13" t="s">
        <v>5</v>
      </c>
      <c r="C6" s="78" t="s">
        <v>39</v>
      </c>
      <c r="D6" s="78"/>
      <c r="E6" s="78"/>
      <c r="F6" s="79"/>
    </row>
    <row r="7" spans="1:7" ht="15.75" customHeight="1" x14ac:dyDescent="0.25">
      <c r="A7" s="11"/>
      <c r="B7" s="13" t="s">
        <v>6</v>
      </c>
      <c r="C7" s="78">
        <v>50</v>
      </c>
      <c r="D7" s="78"/>
      <c r="E7" s="78"/>
      <c r="F7" s="79"/>
    </row>
    <row r="8" spans="1:7" ht="15.75" customHeight="1" x14ac:dyDescent="0.3">
      <c r="A8" s="14"/>
      <c r="B8" s="15" t="s">
        <v>7</v>
      </c>
      <c r="C8" s="80"/>
      <c r="D8" s="80"/>
      <c r="E8" s="80"/>
      <c r="F8" s="81"/>
    </row>
    <row r="10" spans="1:7" ht="31.5" customHeight="1" x14ac:dyDescent="0.35">
      <c r="A10" s="16"/>
      <c r="B10" s="17"/>
      <c r="C10" s="82" t="s">
        <v>9</v>
      </c>
      <c r="D10" s="83"/>
      <c r="E10" s="83"/>
      <c r="F10" s="18" t="s">
        <v>10</v>
      </c>
    </row>
    <row r="12" spans="1:7" ht="20.25" customHeight="1" x14ac:dyDescent="0.25">
      <c r="A12" s="84" t="s">
        <v>11</v>
      </c>
      <c r="B12" s="85"/>
      <c r="C12" s="85"/>
      <c r="D12" s="85"/>
      <c r="E12" s="85"/>
      <c r="F12" s="86"/>
    </row>
    <row r="13" spans="1:7" ht="15.75" customHeight="1" x14ac:dyDescent="0.25">
      <c r="A13" s="87" t="s">
        <v>12</v>
      </c>
      <c r="B13" s="88"/>
      <c r="C13" s="19">
        <v>650</v>
      </c>
      <c r="D13" s="20"/>
      <c r="E13" s="20"/>
      <c r="F13" s="21"/>
    </row>
    <row r="14" spans="1:7" ht="15.75" customHeight="1" x14ac:dyDescent="0.25">
      <c r="A14" s="22"/>
      <c r="B14" s="23" t="s">
        <v>13</v>
      </c>
      <c r="C14" s="24"/>
      <c r="D14" s="25"/>
      <c r="E14" s="26"/>
      <c r="F14" s="27">
        <v>650</v>
      </c>
    </row>
    <row r="15" spans="1:7" ht="15.75" customHeight="1" x14ac:dyDescent="0.25">
      <c r="A15" s="22"/>
      <c r="B15" s="23" t="s">
        <v>14</v>
      </c>
      <c r="C15" s="24"/>
      <c r="D15" s="25"/>
      <c r="E15" s="26"/>
      <c r="F15" s="27"/>
    </row>
    <row r="16" spans="1:7" ht="15.75" customHeight="1" x14ac:dyDescent="0.25">
      <c r="A16" s="22"/>
      <c r="B16" s="23"/>
      <c r="C16" s="24"/>
      <c r="D16" s="25"/>
      <c r="E16" s="26"/>
      <c r="F16" s="27"/>
    </row>
    <row r="17" spans="1:6" ht="15.75" customHeight="1" x14ac:dyDescent="0.25">
      <c r="A17" s="22"/>
      <c r="B17" s="23"/>
      <c r="C17" s="24"/>
      <c r="D17" s="25"/>
      <c r="E17" s="26"/>
      <c r="F17" s="27"/>
    </row>
    <row r="18" spans="1:6" ht="15.75" customHeight="1" x14ac:dyDescent="0.25">
      <c r="A18" s="22"/>
      <c r="B18" s="23"/>
      <c r="C18" s="89" t="s">
        <v>15</v>
      </c>
      <c r="D18" s="90"/>
      <c r="E18" s="91"/>
      <c r="F18" s="61">
        <f>SUM(F14:F17)</f>
        <v>650</v>
      </c>
    </row>
    <row r="20" spans="1:6" ht="20.100000000000001" customHeight="1" x14ac:dyDescent="0.25">
      <c r="A20" s="84" t="s">
        <v>16</v>
      </c>
      <c r="B20" s="85"/>
      <c r="C20" s="85"/>
      <c r="D20" s="85"/>
      <c r="E20" s="85"/>
      <c r="F20" s="86"/>
    </row>
    <row r="21" spans="1:6" ht="15.75" customHeight="1" x14ac:dyDescent="0.3">
      <c r="A21" s="28" t="s">
        <v>17</v>
      </c>
      <c r="B21" s="29"/>
      <c r="C21" s="30"/>
      <c r="D21" s="31"/>
      <c r="E21" s="32"/>
      <c r="F21" s="33"/>
    </row>
    <row r="22" spans="1:6" ht="15.75" customHeight="1" x14ac:dyDescent="0.3">
      <c r="A22" s="34"/>
      <c r="B22" s="35" t="s">
        <v>18</v>
      </c>
      <c r="C22" s="36"/>
      <c r="D22" s="37"/>
      <c r="E22" s="38"/>
      <c r="F22" s="39"/>
    </row>
    <row r="23" spans="1:6" ht="15.75" customHeight="1" x14ac:dyDescent="0.3">
      <c r="A23" s="34"/>
      <c r="B23" s="35" t="s">
        <v>19</v>
      </c>
      <c r="C23" s="36"/>
      <c r="D23" s="37"/>
      <c r="E23" s="38"/>
      <c r="F23" s="39"/>
    </row>
    <row r="24" spans="1:6" ht="15.75" customHeight="1" x14ac:dyDescent="0.3">
      <c r="A24" s="34"/>
      <c r="B24" s="35" t="s">
        <v>20</v>
      </c>
      <c r="C24" s="36"/>
      <c r="D24" s="37"/>
      <c r="E24" s="38"/>
      <c r="F24" s="39"/>
    </row>
    <row r="25" spans="1:6" ht="15.75" customHeight="1" x14ac:dyDescent="0.3">
      <c r="A25" s="34"/>
      <c r="B25" s="35" t="s">
        <v>21</v>
      </c>
      <c r="C25" s="36"/>
      <c r="D25" s="37"/>
      <c r="E25" s="38"/>
      <c r="F25" s="39"/>
    </row>
    <row r="26" spans="1:6" ht="15.75" customHeight="1" x14ac:dyDescent="0.3">
      <c r="A26" s="34"/>
      <c r="B26" s="35" t="s">
        <v>22</v>
      </c>
      <c r="C26" s="36"/>
      <c r="D26" s="37"/>
      <c r="E26" s="38"/>
      <c r="F26" s="39"/>
    </row>
    <row r="27" spans="1:6" ht="15.75" customHeight="1" x14ac:dyDescent="0.3">
      <c r="A27" s="34"/>
      <c r="B27" s="40" t="s">
        <v>23</v>
      </c>
      <c r="C27" s="41"/>
      <c r="D27" s="37"/>
      <c r="E27" s="38"/>
      <c r="F27" s="39"/>
    </row>
    <row r="28" spans="1:6" ht="15.75" customHeight="1" x14ac:dyDescent="0.3">
      <c r="A28" s="36"/>
      <c r="B28" s="40"/>
      <c r="C28" s="36"/>
      <c r="D28" s="42"/>
      <c r="E28" s="38"/>
      <c r="F28" s="39"/>
    </row>
    <row r="29" spans="1:6" ht="15.75" customHeight="1" x14ac:dyDescent="0.3">
      <c r="A29" s="36"/>
      <c r="B29" s="40"/>
      <c r="C29" s="36"/>
      <c r="D29" s="42"/>
      <c r="E29" s="38"/>
      <c r="F29" s="39"/>
    </row>
    <row r="30" spans="1:6" ht="15.75" customHeight="1" x14ac:dyDescent="0.3">
      <c r="A30" s="30"/>
      <c r="B30" s="31"/>
      <c r="C30" s="63" t="s">
        <v>24</v>
      </c>
      <c r="D30" s="64"/>
      <c r="E30" s="65"/>
      <c r="F30" s="43">
        <f>+SUM(F22:F29)</f>
        <v>0</v>
      </c>
    </row>
    <row r="31" spans="1:6" ht="15.75" customHeight="1" x14ac:dyDescent="0.3">
      <c r="A31" s="28" t="s">
        <v>25</v>
      </c>
      <c r="B31" s="29"/>
      <c r="C31" s="30"/>
      <c r="D31" s="31"/>
      <c r="E31" s="32"/>
      <c r="F31" s="39"/>
    </row>
    <row r="32" spans="1:6" ht="15.75" customHeight="1" x14ac:dyDescent="0.3">
      <c r="A32" s="34"/>
      <c r="B32" s="35" t="s">
        <v>26</v>
      </c>
      <c r="C32" s="36"/>
      <c r="D32" s="42"/>
      <c r="E32" s="38"/>
      <c r="F32" s="39"/>
    </row>
    <row r="33" spans="1:6" ht="15.75" customHeight="1" x14ac:dyDescent="0.3">
      <c r="A33" s="34"/>
      <c r="B33" s="35" t="s">
        <v>27</v>
      </c>
      <c r="C33" s="36"/>
      <c r="D33" s="42"/>
      <c r="E33" s="38"/>
      <c r="F33" s="39"/>
    </row>
    <row r="34" spans="1:6" ht="15.75" customHeight="1" x14ac:dyDescent="0.3">
      <c r="A34" s="34"/>
      <c r="B34" s="35" t="s">
        <v>28</v>
      </c>
      <c r="C34" s="36"/>
      <c r="D34" s="44"/>
      <c r="E34" s="38"/>
      <c r="F34" s="39"/>
    </row>
    <row r="35" spans="1:6" ht="15.75" customHeight="1" x14ac:dyDescent="0.3">
      <c r="A35" s="34"/>
      <c r="B35" s="35" t="s">
        <v>29</v>
      </c>
      <c r="C35" s="59" t="s">
        <v>42</v>
      </c>
      <c r="D35" s="44"/>
      <c r="E35" s="38"/>
      <c r="F35" s="60">
        <v>5000</v>
      </c>
    </row>
    <row r="36" spans="1:6" ht="15.75" customHeight="1" x14ac:dyDescent="0.3">
      <c r="A36" s="36"/>
      <c r="B36" s="45" t="s">
        <v>23</v>
      </c>
      <c r="C36" s="36"/>
      <c r="D36" s="42"/>
      <c r="E36" s="38"/>
      <c r="F36" s="39"/>
    </row>
    <row r="37" spans="1:6" ht="15.75" customHeight="1" x14ac:dyDescent="0.3">
      <c r="A37" s="36"/>
      <c r="B37" s="45"/>
      <c r="C37" s="36"/>
      <c r="D37" s="42"/>
      <c r="E37" s="38"/>
      <c r="F37" s="39"/>
    </row>
    <row r="38" spans="1:6" ht="15.75" customHeight="1" x14ac:dyDescent="0.3">
      <c r="A38" s="36"/>
      <c r="B38" s="45"/>
      <c r="C38" s="36"/>
      <c r="D38" s="42"/>
      <c r="E38" s="38"/>
      <c r="F38" s="39"/>
    </row>
    <row r="39" spans="1:6" ht="15.75" customHeight="1" x14ac:dyDescent="0.3">
      <c r="A39" s="30"/>
      <c r="B39" s="31"/>
      <c r="C39" s="63" t="s">
        <v>30</v>
      </c>
      <c r="D39" s="64"/>
      <c r="E39" s="65"/>
      <c r="F39" s="62">
        <v>5000</v>
      </c>
    </row>
    <row r="40" spans="1:6" ht="15.75" customHeight="1" x14ac:dyDescent="0.3">
      <c r="A40" s="28" t="s">
        <v>31</v>
      </c>
      <c r="B40" s="29"/>
      <c r="C40" s="30"/>
      <c r="D40" s="31"/>
      <c r="E40" s="32"/>
      <c r="F40" s="39"/>
    </row>
    <row r="41" spans="1:6" ht="15.75" customHeight="1" x14ac:dyDescent="0.3">
      <c r="A41" s="34"/>
      <c r="B41" s="35" t="s">
        <v>32</v>
      </c>
      <c r="C41" s="46">
        <v>0.13</v>
      </c>
      <c r="D41" s="38">
        <f>+F18</f>
        <v>650</v>
      </c>
      <c r="E41" s="38"/>
      <c r="F41" s="39">
        <f>+C41*D41</f>
        <v>84.5</v>
      </c>
    </row>
    <row r="42" spans="1:6" ht="15.75" customHeight="1" x14ac:dyDescent="0.3">
      <c r="A42" s="47"/>
      <c r="B42" s="40" t="s">
        <v>33</v>
      </c>
      <c r="C42" s="48">
        <v>0.35</v>
      </c>
      <c r="D42" s="38">
        <f>+F18</f>
        <v>650</v>
      </c>
      <c r="E42" s="38"/>
      <c r="F42" s="39">
        <f>35*F18/100</f>
        <v>227.5</v>
      </c>
    </row>
    <row r="43" spans="1:6" ht="15.75" customHeight="1" x14ac:dyDescent="0.3">
      <c r="A43" s="47"/>
      <c r="B43" s="40"/>
      <c r="C43" s="36"/>
      <c r="D43" s="42"/>
      <c r="E43" s="38"/>
      <c r="F43" s="39"/>
    </row>
    <row r="44" spans="1:6" ht="15.75" customHeight="1" x14ac:dyDescent="0.3">
      <c r="A44" s="47"/>
      <c r="B44" s="40"/>
      <c r="C44" s="36"/>
      <c r="D44" s="42"/>
      <c r="E44" s="38"/>
      <c r="F44" s="39"/>
    </row>
    <row r="45" spans="1:6" ht="15.75" customHeight="1" x14ac:dyDescent="0.3">
      <c r="A45" s="30"/>
      <c r="B45" s="31"/>
      <c r="C45" s="63" t="s">
        <v>34</v>
      </c>
      <c r="D45" s="64"/>
      <c r="E45" s="65"/>
      <c r="F45" s="43">
        <f>+SUM(F41:F44)</f>
        <v>312</v>
      </c>
    </row>
    <row r="46" spans="1:6" ht="15.75" customHeight="1" x14ac:dyDescent="0.25">
      <c r="A46" s="66" t="s">
        <v>35</v>
      </c>
      <c r="B46" s="67"/>
      <c r="C46" s="67"/>
      <c r="D46" s="67"/>
      <c r="E46" s="68"/>
      <c r="F46" s="49">
        <f>+F45+F41</f>
        <v>396.5</v>
      </c>
    </row>
    <row r="47" spans="1:6" ht="8.1" customHeight="1" x14ac:dyDescent="0.3">
      <c r="A47" s="50"/>
      <c r="B47" s="50"/>
      <c r="C47" s="50"/>
      <c r="D47" s="51"/>
      <c r="E47" s="52"/>
      <c r="F47" s="52"/>
    </row>
    <row r="48" spans="1:6" ht="20.100000000000001" customHeight="1" x14ac:dyDescent="0.25">
      <c r="A48" s="69" t="s">
        <v>36</v>
      </c>
      <c r="B48" s="70"/>
      <c r="C48" s="70"/>
      <c r="D48" s="70"/>
      <c r="E48" s="70"/>
      <c r="F48" s="71"/>
    </row>
    <row r="49" spans="1:7" ht="18" x14ac:dyDescent="0.35">
      <c r="A49" s="53"/>
      <c r="B49" s="54"/>
      <c r="C49" s="72"/>
      <c r="D49" s="72"/>
      <c r="E49" s="73"/>
      <c r="F49" s="55">
        <f>+F18-F46</f>
        <v>253.5</v>
      </c>
    </row>
    <row r="50" spans="1:7" ht="16.5" x14ac:dyDescent="0.3">
      <c r="A50" s="56"/>
      <c r="B50" s="56"/>
      <c r="C50" s="57"/>
      <c r="D50" s="57"/>
      <c r="E50" s="57"/>
      <c r="F50" s="57"/>
      <c r="G50" s="57"/>
    </row>
    <row r="51" spans="1:7" ht="17.25" x14ac:dyDescent="0.3">
      <c r="A51" s="35" t="s">
        <v>37</v>
      </c>
      <c r="B51" s="58"/>
      <c r="C51" s="58"/>
      <c r="D51" s="58"/>
      <c r="E51" s="58"/>
      <c r="F51" s="58"/>
      <c r="G51" s="58"/>
    </row>
    <row r="52" spans="1:7" ht="17.25" x14ac:dyDescent="0.3">
      <c r="A52" s="35" t="s">
        <v>38</v>
      </c>
    </row>
  </sheetData>
  <mergeCells count="17">
    <mergeCell ref="C30:E30"/>
    <mergeCell ref="C3:F3"/>
    <mergeCell ref="C4:F4"/>
    <mergeCell ref="C5:F5"/>
    <mergeCell ref="C6:F6"/>
    <mergeCell ref="C7:F7"/>
    <mergeCell ref="C8:F8"/>
    <mergeCell ref="C10:E10"/>
    <mergeCell ref="A12:F12"/>
    <mergeCell ref="A13:B13"/>
    <mergeCell ref="C18:E18"/>
    <mergeCell ref="A20:F20"/>
    <mergeCell ref="C39:E39"/>
    <mergeCell ref="C45:E45"/>
    <mergeCell ref="A46:E46"/>
    <mergeCell ref="A48:F48"/>
    <mergeCell ref="C49:E49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FRANCOIS</dc:creator>
  <cp:lastModifiedBy>Allison JOLLY</cp:lastModifiedBy>
  <cp:lastPrinted>2018-04-20T08:13:38Z</cp:lastPrinted>
  <dcterms:created xsi:type="dcterms:W3CDTF">2018-02-06T12:43:23Z</dcterms:created>
  <dcterms:modified xsi:type="dcterms:W3CDTF">2018-04-20T08:13:43Z</dcterms:modified>
</cp:coreProperties>
</file>